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04BDD0-2DF3-4D5C-8323-EF323CB54653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<sst xmlns="http://schemas.openxmlformats.org/spreadsheetml/2006/main" count="480" uniqueCount="88">
  <si>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</si>
  <si>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</si>
  <si>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</si>
  <si>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</si>
  <si>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</si>
  <si>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</si>
  <si>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</si>
  <si>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</si>
  <si>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</si>
  <si>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</si>
  <si>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</si>
  <si>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</si>
  <si>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</si>
  <si>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</si>
  <si>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</si>
  <si>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</si>
  <si>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</si>
  <si>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</si>
  <si>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</si>
  <si>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</si>
  <si>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</si>
  <si>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</si>
  <si>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</si>
  <si>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</si>
  <si>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</si>
  <si>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</si>
  <si>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</si>
  <si>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</si>
  <si>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</si>
  <si>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</si>
  <si>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</si>
  <si>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</si>
  <si>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</si>
  <si>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</si>
  <si>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</si>
  <si>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</si>
  <si>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</si>
  <si>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</si>
  <si>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</si>
  <si>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</si>
  <si>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</si>
  <si>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</si>
  <si>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</si>
  <si>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</si>
  <si>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</si>
  <si>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</si>
  <si>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</si>
  <si>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</si>
  <si>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</si>
  <si>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</si>
  <si>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</si>
  <si>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</si>
  <si>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</si>
  <si>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</si>
  <si>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</si>
  <si>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</si>
  <si>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</si>
  <si>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</si>
  <si>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</si>
  <si>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</si>
  <si>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</si>
  <si>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</si>
  <si>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</si>
  <si>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</si>
  <si>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</si>
  <si>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</si>
  <si>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</si>
  <si>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</si>
  <si>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</si>
  <si>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DAL</t>
  </si>
  <si>
    <t>CFC</t>
  </si>
  <si>
    <t xml:space="preserve"> 04-JUL-2026</t>
  </si>
  <si>
    <t>F.P.F.M. - Taça São Paulo - 2026</t>
  </si>
  <si>
    <t>MFC</t>
  </si>
  <si>
    <t>SAMZ</t>
  </si>
  <si>
    <t>DIOGO VENITE</t>
  </si>
  <si>
    <t>JOÃO BASSOLS</t>
  </si>
  <si>
    <t>SCODIEIRO</t>
  </si>
  <si>
    <t>MONTANHA</t>
  </si>
  <si>
    <t>RONI</t>
  </si>
  <si>
    <t>CLAUDIO FERNANDES</t>
  </si>
  <si>
    <t>PC DAINESE</t>
  </si>
  <si>
    <t>PITOSCIO</t>
  </si>
  <si>
    <t>ALENCAR</t>
  </si>
  <si>
    <t>GUILHERME</t>
  </si>
  <si>
    <t>JAMAICA</t>
  </si>
  <si>
    <t>Adulto -6ª Divisão - Dalmácia</t>
  </si>
  <si>
    <t>RODRIGO MUNHOZ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</si>
</sst>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BB8" sqref="BB8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75</v>
      </c>
      <c r="D6" s="155"/>
      <c r="E6" s="156"/>
      <c r="F6" s="157" t="s">
        <v>70</v>
      </c>
      <c r="G6" s="158"/>
      <c r="H6" s="55">
        <v>4</v>
      </c>
      <c r="I6" s="154" t="s">
        <v>78</v>
      </c>
      <c r="J6" s="155"/>
      <c r="K6" s="156"/>
      <c r="L6" s="157" t="s">
        <v>66</v>
      </c>
      <c r="M6" s="158"/>
      <c r="N6" s="55">
        <v>7</v>
      </c>
      <c r="O6" s="154" t="s">
        <v>80</v>
      </c>
      <c r="P6" s="155"/>
      <c r="Q6" s="156"/>
      <c r="R6" s="157" t="s">
        <v>69</v>
      </c>
      <c r="S6" s="158"/>
      <c r="T6" s="55">
        <v>10</v>
      </c>
      <c r="U6" s="154" t="s">
        <v>83</v>
      </c>
      <c r="V6" s="155"/>
      <c r="W6" s="156"/>
      <c r="X6" s="157" t="s">
        <v>68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54" t="s">
        <v>76</v>
      </c>
      <c r="D7" s="155"/>
      <c r="E7" s="156"/>
      <c r="F7" s="157" t="s">
        <v>70</v>
      </c>
      <c r="G7" s="158"/>
      <c r="H7" s="55">
        <v>5</v>
      </c>
      <c r="I7" s="154" t="s">
        <v>87</v>
      </c>
      <c r="J7" s="155"/>
      <c r="K7" s="156"/>
      <c r="L7" s="157" t="s">
        <v>73</v>
      </c>
      <c r="M7" s="158"/>
      <c r="N7" s="55">
        <v>8</v>
      </c>
      <c r="O7" s="154" t="s">
        <v>82</v>
      </c>
      <c r="P7" s="155"/>
      <c r="Q7" s="156"/>
      <c r="R7" s="157" t="s">
        <v>67</v>
      </c>
      <c r="S7" s="158"/>
      <c r="T7" s="55">
        <v>11</v>
      </c>
      <c r="U7" s="154" t="s">
        <v>85</v>
      </c>
      <c r="V7" s="155"/>
      <c r="W7" s="156"/>
      <c r="X7" s="157" t="s">
        <v>74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79</v>
      </c>
      <c r="D8" s="155"/>
      <c r="E8" s="156"/>
      <c r="F8" s="157" t="s">
        <v>66</v>
      </c>
      <c r="G8" s="158"/>
      <c r="H8" s="55">
        <v>6</v>
      </c>
      <c r="I8" s="154" t="s">
        <v>77</v>
      </c>
      <c r="J8" s="155"/>
      <c r="K8" s="156"/>
      <c r="L8" s="157" t="s">
        <v>70</v>
      </c>
      <c r="M8" s="158"/>
      <c r="N8" s="55">
        <v>9</v>
      </c>
      <c r="O8" s="154" t="s">
        <v>84</v>
      </c>
      <c r="P8" s="155"/>
      <c r="Q8" s="156"/>
      <c r="R8" s="157" t="s">
        <v>68</v>
      </c>
      <c r="S8" s="158"/>
      <c r="T8" s="55">
        <v>12</v>
      </c>
      <c r="U8" s="154" t="s">
        <v>81</v>
      </c>
      <c r="V8" s="155"/>
      <c r="W8" s="156"/>
      <c r="X8" s="157" t="s">
        <v>69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2">
      <c r="B9" s="68"/>
      <c r="N9" s="69"/>
      <c r="O9" s="28"/>
      <c r="P9" s="69"/>
      <c r="R9" s="69"/>
      <c r="T9" s="69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DIOGO VENITE-CFC </v>
      </c>
      <c r="E14" s="78"/>
      <c r="F14" s="78"/>
      <c r="G14" s="78"/>
      <c r="H14" s="78"/>
      <c r="I14" s="78"/>
      <c r="J14" s="136">
        <f t="shared" ref="J14:J25" si="1">VLOOKUP($B14,$BC$14:$CD$25,11,0)</f>
        <v>0</v>
      </c>
      <c r="K14" s="137"/>
      <c r="L14" s="136">
        <f t="shared" ref="L14:L25" si="2">VLOOKUP($B14,$BC$14:$CD$25,13,0)</f>
        <v>0</v>
      </c>
      <c r="M14" s="137"/>
      <c r="N14" s="136">
        <f t="shared" ref="N14:N25" si="3">VLOOKUP($B14,$BC$14:$CD$25,15,0)</f>
        <v>0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0</v>
      </c>
      <c r="U14" s="137"/>
      <c r="V14" s="136">
        <f t="shared" ref="V14:V25" si="7">VLOOKUP($B14,$BC$14:$CD$25,23,0)</f>
        <v>0</v>
      </c>
      <c r="W14" s="137"/>
      <c r="X14" s="136">
        <f t="shared" ref="X14:X25" si="8">VLOOKUP($B14,$BC$14:$CD$25,25,0)</f>
        <v>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DIOGO VENITE-CFC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0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0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0</v>
      </c>
      <c r="BZ14" s="137"/>
      <c r="CA14" s="136">
        <f t="shared" ref="CA14:CA25" si="17">BW14-BY14</f>
        <v>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0.24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JOÃO BASSOLS-CFC </v>
      </c>
      <c r="E15" s="78"/>
      <c r="F15" s="78"/>
      <c r="G15" s="78"/>
      <c r="H15" s="78"/>
      <c r="I15" s="78"/>
      <c r="J15" s="136">
        <f t="shared" si="1"/>
        <v>0</v>
      </c>
      <c r="K15" s="137"/>
      <c r="L15" s="136">
        <f t="shared" si="2"/>
        <v>0</v>
      </c>
      <c r="M15" s="137"/>
      <c r="N15" s="136">
        <f t="shared" si="3"/>
        <v>0</v>
      </c>
      <c r="O15" s="137"/>
      <c r="P15" s="136">
        <f t="shared" si="4"/>
        <v>0</v>
      </c>
      <c r="Q15" s="137"/>
      <c r="R15" s="136">
        <f t="shared" si="5"/>
        <v>0</v>
      </c>
      <c r="S15" s="137"/>
      <c r="T15" s="136">
        <f t="shared" si="6"/>
        <v>0</v>
      </c>
      <c r="U15" s="137"/>
      <c r="V15" s="136">
        <f t="shared" si="7"/>
        <v>0</v>
      </c>
      <c r="W15" s="137"/>
      <c r="X15" s="136">
        <f t="shared" si="8"/>
        <v>0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JOÃO BASSOLS-CFC </v>
      </c>
      <c r="BF15" s="78"/>
      <c r="BG15" s="78"/>
      <c r="BH15" s="78"/>
      <c r="BI15" s="78"/>
      <c r="BJ15" s="78"/>
      <c r="BK15" s="78"/>
      <c r="BL15" s="81"/>
      <c r="BM15" s="140">
        <f t="shared" si="10"/>
        <v>0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0</v>
      </c>
      <c r="BV15" s="137"/>
      <c r="BW15" s="136">
        <f t="shared" si="15"/>
        <v>0</v>
      </c>
      <c r="BX15" s="137"/>
      <c r="BY15" s="136">
        <f t="shared" si="16"/>
        <v>0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0.23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RONI-SPFC </v>
      </c>
      <c r="E16" s="78"/>
      <c r="F16" s="78"/>
      <c r="G16" s="78"/>
      <c r="H16" s="78"/>
      <c r="I16" s="78"/>
      <c r="J16" s="136">
        <f t="shared" si="1"/>
        <v>0</v>
      </c>
      <c r="K16" s="137"/>
      <c r="L16" s="136">
        <f t="shared" si="2"/>
        <v>0</v>
      </c>
      <c r="M16" s="137"/>
      <c r="N16" s="136">
        <f t="shared" si="3"/>
        <v>0</v>
      </c>
      <c r="O16" s="137"/>
      <c r="P16" s="136">
        <f t="shared" si="4"/>
        <v>0</v>
      </c>
      <c r="Q16" s="137"/>
      <c r="R16" s="136">
        <f t="shared" si="5"/>
        <v>0</v>
      </c>
      <c r="S16" s="137"/>
      <c r="T16" s="136">
        <f t="shared" si="6"/>
        <v>0</v>
      </c>
      <c r="U16" s="137"/>
      <c r="V16" s="136">
        <f t="shared" si="7"/>
        <v>0</v>
      </c>
      <c r="W16" s="137"/>
      <c r="X16" s="136">
        <f t="shared" si="8"/>
        <v>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RONI-SPFC </v>
      </c>
      <c r="BF16" s="78"/>
      <c r="BG16" s="78"/>
      <c r="BH16" s="78"/>
      <c r="BI16" s="78"/>
      <c r="BJ16" s="78"/>
      <c r="BK16" s="78"/>
      <c r="BL16" s="81"/>
      <c r="BM16" s="140">
        <f t="shared" si="10"/>
        <v>0</v>
      </c>
      <c r="BN16" s="141"/>
      <c r="BO16" s="136">
        <f t="shared" si="11"/>
        <v>0</v>
      </c>
      <c r="BP16" s="137"/>
      <c r="BQ16" s="136">
        <f t="shared" si="12"/>
        <v>0</v>
      </c>
      <c r="BR16" s="137"/>
      <c r="BS16" s="136">
        <f t="shared" si="13"/>
        <v>0</v>
      </c>
      <c r="BT16" s="137"/>
      <c r="BU16" s="136">
        <f t="shared" si="14"/>
        <v>0</v>
      </c>
      <c r="BV16" s="137"/>
      <c r="BW16" s="136">
        <f t="shared" si="15"/>
        <v>0</v>
      </c>
      <c r="BX16" s="137"/>
      <c r="BY16" s="136">
        <f t="shared" si="16"/>
        <v>0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0.22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MONTANHA-SPFC </v>
      </c>
      <c r="E17" s="78"/>
      <c r="F17" s="78"/>
      <c r="G17" s="78"/>
      <c r="H17" s="78"/>
      <c r="I17" s="78"/>
      <c r="J17" s="136">
        <f t="shared" si="1"/>
        <v>0</v>
      </c>
      <c r="K17" s="137"/>
      <c r="L17" s="136">
        <f t="shared" si="2"/>
        <v>0</v>
      </c>
      <c r="M17" s="137"/>
      <c r="N17" s="136">
        <f t="shared" si="3"/>
        <v>0</v>
      </c>
      <c r="O17" s="137"/>
      <c r="P17" s="136">
        <f t="shared" si="4"/>
        <v>0</v>
      </c>
      <c r="Q17" s="137"/>
      <c r="R17" s="136">
        <f t="shared" si="5"/>
        <v>0</v>
      </c>
      <c r="S17" s="137"/>
      <c r="T17" s="136">
        <f t="shared" si="6"/>
        <v>0</v>
      </c>
      <c r="U17" s="137"/>
      <c r="V17" s="136">
        <f t="shared" si="7"/>
        <v>0</v>
      </c>
      <c r="W17" s="137"/>
      <c r="X17" s="136">
        <f t="shared" si="8"/>
        <v>0</v>
      </c>
      <c r="Y17" s="137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MONTANHA-SPFC </v>
      </c>
      <c r="BF17" s="78"/>
      <c r="BG17" s="78"/>
      <c r="BH17" s="78"/>
      <c r="BI17" s="78"/>
      <c r="BJ17" s="78"/>
      <c r="BK17" s="78"/>
      <c r="BL17" s="81"/>
      <c r="BM17" s="140">
        <f t="shared" si="10"/>
        <v>0</v>
      </c>
      <c r="BN17" s="141"/>
      <c r="BO17" s="136">
        <f t="shared" si="11"/>
        <v>0</v>
      </c>
      <c r="BP17" s="137"/>
      <c r="BQ17" s="136">
        <f t="shared" si="12"/>
        <v>0</v>
      </c>
      <c r="BR17" s="137"/>
      <c r="BS17" s="136">
        <f t="shared" si="13"/>
        <v>0</v>
      </c>
      <c r="BT17" s="137"/>
      <c r="BU17" s="136">
        <f t="shared" si="14"/>
        <v>0</v>
      </c>
      <c r="BV17" s="137"/>
      <c r="BW17" s="136">
        <f t="shared" si="15"/>
        <v>0</v>
      </c>
      <c r="BX17" s="137"/>
      <c r="BY17" s="136">
        <f t="shared" si="16"/>
        <v>0</v>
      </c>
      <c r="BZ17" s="137"/>
      <c r="CA17" s="136">
        <f t="shared" si="17"/>
        <v>0</v>
      </c>
      <c r="CB17" s="137"/>
      <c r="CC17" s="136">
        <f t="shared" si="19"/>
        <v>21</v>
      </c>
      <c r="CD17" s="137"/>
      <c r="CE17" s="82"/>
      <c r="CF17" s="167">
        <f t="shared" si="18"/>
        <v>0.21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RODRIGO MUNHOZ-MFC </v>
      </c>
      <c r="E18" s="78"/>
      <c r="F18" s="78"/>
      <c r="G18" s="78"/>
      <c r="H18" s="78"/>
      <c r="I18" s="78"/>
      <c r="J18" s="136">
        <f t="shared" si="1"/>
        <v>0</v>
      </c>
      <c r="K18" s="137"/>
      <c r="L18" s="136">
        <f t="shared" si="2"/>
        <v>0</v>
      </c>
      <c r="M18" s="137"/>
      <c r="N18" s="136">
        <f t="shared" si="3"/>
        <v>0</v>
      </c>
      <c r="O18" s="137"/>
      <c r="P18" s="136">
        <f t="shared" si="4"/>
        <v>0</v>
      </c>
      <c r="Q18" s="137"/>
      <c r="R18" s="136">
        <f t="shared" si="5"/>
        <v>0</v>
      </c>
      <c r="S18" s="137"/>
      <c r="T18" s="136">
        <f t="shared" si="6"/>
        <v>0</v>
      </c>
      <c r="U18" s="137"/>
      <c r="V18" s="136">
        <f t="shared" si="7"/>
        <v>0</v>
      </c>
      <c r="W18" s="137"/>
      <c r="X18" s="136">
        <f t="shared" si="8"/>
        <v>0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RODRIGO MUNHOZ-MFC </v>
      </c>
      <c r="BF18" s="78"/>
      <c r="BG18" s="78"/>
      <c r="BH18" s="78"/>
      <c r="BI18" s="78"/>
      <c r="BJ18" s="78"/>
      <c r="BK18" s="78"/>
      <c r="BL18" s="81"/>
      <c r="BM18" s="140">
        <f t="shared" si="10"/>
        <v>0</v>
      </c>
      <c r="BN18" s="141"/>
      <c r="BO18" s="136">
        <f t="shared" si="11"/>
        <v>0</v>
      </c>
      <c r="BP18" s="137"/>
      <c r="BQ18" s="136">
        <f t="shared" si="12"/>
        <v>0</v>
      </c>
      <c r="BR18" s="137"/>
      <c r="BS18" s="136">
        <f t="shared" si="13"/>
        <v>0</v>
      </c>
      <c r="BT18" s="137"/>
      <c r="BU18" s="136">
        <f t="shared" si="14"/>
        <v>0</v>
      </c>
      <c r="BV18" s="137"/>
      <c r="BW18" s="136">
        <f t="shared" si="15"/>
        <v>0</v>
      </c>
      <c r="BX18" s="137"/>
      <c r="BY18" s="136">
        <f t="shared" si="16"/>
        <v>0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2"/>
      <c r="CF18" s="167">
        <f t="shared" si="18"/>
        <v>0.2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SCODIEIRO-CFC </v>
      </c>
      <c r="E19" s="78"/>
      <c r="F19" s="78"/>
      <c r="G19" s="78"/>
      <c r="H19" s="78"/>
      <c r="I19" s="78"/>
      <c r="J19" s="136">
        <f t="shared" si="1"/>
        <v>0</v>
      </c>
      <c r="K19" s="137"/>
      <c r="L19" s="136">
        <f t="shared" si="2"/>
        <v>0</v>
      </c>
      <c r="M19" s="137"/>
      <c r="N19" s="136">
        <f t="shared" si="3"/>
        <v>0</v>
      </c>
      <c r="O19" s="137"/>
      <c r="P19" s="136">
        <f t="shared" si="4"/>
        <v>0</v>
      </c>
      <c r="Q19" s="137"/>
      <c r="R19" s="136">
        <f t="shared" si="5"/>
        <v>0</v>
      </c>
      <c r="S19" s="137"/>
      <c r="T19" s="136">
        <f t="shared" si="6"/>
        <v>0</v>
      </c>
      <c r="U19" s="137"/>
      <c r="V19" s="136">
        <f t="shared" si="7"/>
        <v>0</v>
      </c>
      <c r="W19" s="137"/>
      <c r="X19" s="136">
        <f t="shared" si="8"/>
        <v>0</v>
      </c>
      <c r="Y19" s="137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SCODIEIRO-CFC </v>
      </c>
      <c r="BF19" s="78"/>
      <c r="BG19" s="78"/>
      <c r="BH19" s="78"/>
      <c r="BI19" s="78"/>
      <c r="BJ19" s="78"/>
      <c r="BK19" s="78"/>
      <c r="BL19" s="81"/>
      <c r="BM19" s="140">
        <f t="shared" si="10"/>
        <v>0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0</v>
      </c>
      <c r="BV19" s="137"/>
      <c r="BW19" s="136">
        <f t="shared" si="15"/>
        <v>0</v>
      </c>
      <c r="BX19" s="137"/>
      <c r="BY19" s="136">
        <f t="shared" si="16"/>
        <v>0</v>
      </c>
      <c r="BZ19" s="137"/>
      <c r="CA19" s="136">
        <f t="shared" si="17"/>
        <v>0</v>
      </c>
      <c r="CB19" s="137"/>
      <c r="CC19" s="136">
        <f t="shared" si="19"/>
        <v>19</v>
      </c>
      <c r="CD19" s="137"/>
      <c r="CE19" s="82"/>
      <c r="CF19" s="167">
        <f t="shared" si="18"/>
        <v>0.19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CLAUDIO FERNANDES-DAL </v>
      </c>
      <c r="E20" s="78"/>
      <c r="F20" s="78"/>
      <c r="G20" s="78"/>
      <c r="H20" s="78"/>
      <c r="I20" s="78"/>
      <c r="J20" s="136">
        <f t="shared" si="1"/>
        <v>0</v>
      </c>
      <c r="K20" s="137"/>
      <c r="L20" s="136">
        <f t="shared" si="2"/>
        <v>0</v>
      </c>
      <c r="M20" s="137"/>
      <c r="N20" s="136">
        <f t="shared" si="3"/>
        <v>0</v>
      </c>
      <c r="O20" s="137"/>
      <c r="P20" s="136">
        <f t="shared" si="4"/>
        <v>0</v>
      </c>
      <c r="Q20" s="137"/>
      <c r="R20" s="136">
        <f t="shared" si="5"/>
        <v>0</v>
      </c>
      <c r="S20" s="137"/>
      <c r="T20" s="136">
        <f t="shared" si="6"/>
        <v>0</v>
      </c>
      <c r="U20" s="137"/>
      <c r="V20" s="136">
        <f t="shared" si="7"/>
        <v>0</v>
      </c>
      <c r="W20" s="137"/>
      <c r="X20" s="136">
        <f t="shared" si="8"/>
        <v>0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CLAUDIO FERNANDES-DAL </v>
      </c>
      <c r="BF20" s="78"/>
      <c r="BG20" s="78"/>
      <c r="BH20" s="78"/>
      <c r="BI20" s="78"/>
      <c r="BJ20" s="78"/>
      <c r="BK20" s="78"/>
      <c r="BL20" s="81"/>
      <c r="BM20" s="140">
        <f t="shared" si="10"/>
        <v>0</v>
      </c>
      <c r="BN20" s="141"/>
      <c r="BO20" s="136">
        <f t="shared" si="11"/>
        <v>0</v>
      </c>
      <c r="BP20" s="137"/>
      <c r="BQ20" s="136">
        <f t="shared" si="12"/>
        <v>0</v>
      </c>
      <c r="BR20" s="137"/>
      <c r="BS20" s="136">
        <f t="shared" si="13"/>
        <v>0</v>
      </c>
      <c r="BT20" s="137"/>
      <c r="BU20" s="136">
        <f t="shared" si="14"/>
        <v>0</v>
      </c>
      <c r="BV20" s="137"/>
      <c r="BW20" s="136">
        <f t="shared" si="15"/>
        <v>0</v>
      </c>
      <c r="BX20" s="137"/>
      <c r="BY20" s="136">
        <f t="shared" si="16"/>
        <v>0</v>
      </c>
      <c r="BZ20" s="137"/>
      <c r="CA20" s="136">
        <f t="shared" si="17"/>
        <v>0</v>
      </c>
      <c r="CB20" s="137"/>
      <c r="CC20" s="136">
        <f t="shared" si="19"/>
        <v>18</v>
      </c>
      <c r="CD20" s="137"/>
      <c r="CE20" s="82"/>
      <c r="CF20" s="167">
        <f t="shared" si="18"/>
        <v>0.18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PITOSCIO-CMSP </v>
      </c>
      <c r="E21" s="78"/>
      <c r="F21" s="78"/>
      <c r="G21" s="78"/>
      <c r="H21" s="78"/>
      <c r="I21" s="78"/>
      <c r="J21" s="136">
        <f t="shared" si="1"/>
        <v>0</v>
      </c>
      <c r="K21" s="137"/>
      <c r="L21" s="136">
        <f t="shared" si="2"/>
        <v>0</v>
      </c>
      <c r="M21" s="137"/>
      <c r="N21" s="136">
        <f t="shared" si="3"/>
        <v>0</v>
      </c>
      <c r="O21" s="137"/>
      <c r="P21" s="136">
        <f t="shared" si="4"/>
        <v>0</v>
      </c>
      <c r="Q21" s="137"/>
      <c r="R21" s="136">
        <f t="shared" si="5"/>
        <v>0</v>
      </c>
      <c r="S21" s="137"/>
      <c r="T21" s="136">
        <f t="shared" si="6"/>
        <v>0</v>
      </c>
      <c r="U21" s="137"/>
      <c r="V21" s="136">
        <f t="shared" si="7"/>
        <v>0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PITOSCIO-CMSP </v>
      </c>
      <c r="BF21" s="78"/>
      <c r="BG21" s="78"/>
      <c r="BH21" s="78"/>
      <c r="BI21" s="78"/>
      <c r="BJ21" s="78"/>
      <c r="BK21" s="78"/>
      <c r="BL21" s="81"/>
      <c r="BM21" s="140">
        <f t="shared" si="10"/>
        <v>0</v>
      </c>
      <c r="BN21" s="141"/>
      <c r="BO21" s="136">
        <f t="shared" si="11"/>
        <v>0</v>
      </c>
      <c r="BP21" s="137"/>
      <c r="BQ21" s="136">
        <f t="shared" si="12"/>
        <v>0</v>
      </c>
      <c r="BR21" s="137"/>
      <c r="BS21" s="136">
        <f t="shared" si="13"/>
        <v>0</v>
      </c>
      <c r="BT21" s="137"/>
      <c r="BU21" s="136">
        <f t="shared" si="14"/>
        <v>0</v>
      </c>
      <c r="BV21" s="137"/>
      <c r="BW21" s="136">
        <f t="shared" si="15"/>
        <v>0</v>
      </c>
      <c r="BX21" s="137"/>
      <c r="BY21" s="136">
        <f t="shared" si="16"/>
        <v>0</v>
      </c>
      <c r="BZ21" s="137"/>
      <c r="CA21" s="136">
        <f t="shared" si="17"/>
        <v>0</v>
      </c>
      <c r="CB21" s="137"/>
      <c r="CC21" s="136">
        <f t="shared" si="19"/>
        <v>17</v>
      </c>
      <c r="CD21" s="137"/>
      <c r="CE21" s="82"/>
      <c r="CF21" s="167">
        <f t="shared" si="18"/>
        <v>0.17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GUILHERME-SCCP </v>
      </c>
      <c r="E22" s="78"/>
      <c r="F22" s="78"/>
      <c r="G22" s="78"/>
      <c r="H22" s="78"/>
      <c r="I22" s="78"/>
      <c r="J22" s="136">
        <f t="shared" si="1"/>
        <v>0</v>
      </c>
      <c r="K22" s="137"/>
      <c r="L22" s="136">
        <f t="shared" si="2"/>
        <v>0</v>
      </c>
      <c r="M22" s="137"/>
      <c r="N22" s="136">
        <f t="shared" si="3"/>
        <v>0</v>
      </c>
      <c r="O22" s="137"/>
      <c r="P22" s="136">
        <f t="shared" si="4"/>
        <v>0</v>
      </c>
      <c r="Q22" s="137"/>
      <c r="R22" s="136">
        <f t="shared" si="5"/>
        <v>0</v>
      </c>
      <c r="S22" s="137"/>
      <c r="T22" s="136">
        <f t="shared" si="6"/>
        <v>0</v>
      </c>
      <c r="U22" s="137"/>
      <c r="V22" s="136">
        <f t="shared" si="7"/>
        <v>0</v>
      </c>
      <c r="W22" s="137"/>
      <c r="X22" s="136">
        <f t="shared" si="8"/>
        <v>0</v>
      </c>
      <c r="Y22" s="137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GUILHERME-SCCP </v>
      </c>
      <c r="BF22" s="78"/>
      <c r="BG22" s="78"/>
      <c r="BH22" s="78"/>
      <c r="BI22" s="78"/>
      <c r="BJ22" s="78"/>
      <c r="BK22" s="78"/>
      <c r="BL22" s="81"/>
      <c r="BM22" s="140">
        <f t="shared" si="10"/>
        <v>0</v>
      </c>
      <c r="BN22" s="141"/>
      <c r="BO22" s="136">
        <f t="shared" si="11"/>
        <v>0</v>
      </c>
      <c r="BP22" s="137"/>
      <c r="BQ22" s="136">
        <f t="shared" si="12"/>
        <v>0</v>
      </c>
      <c r="BR22" s="137"/>
      <c r="BS22" s="136">
        <f t="shared" si="13"/>
        <v>0</v>
      </c>
      <c r="BT22" s="137"/>
      <c r="BU22" s="136">
        <f t="shared" si="14"/>
        <v>0</v>
      </c>
      <c r="BV22" s="137"/>
      <c r="BW22" s="136">
        <f t="shared" si="15"/>
        <v>0</v>
      </c>
      <c r="BX22" s="137"/>
      <c r="BY22" s="136">
        <f t="shared" si="16"/>
        <v>0</v>
      </c>
      <c r="BZ22" s="137"/>
      <c r="CA22" s="136">
        <f t="shared" si="17"/>
        <v>0</v>
      </c>
      <c r="CB22" s="137"/>
      <c r="CC22" s="136">
        <f t="shared" si="19"/>
        <v>16</v>
      </c>
      <c r="CD22" s="137"/>
      <c r="CE22" s="82"/>
      <c r="CF22" s="167">
        <f t="shared" si="18"/>
        <v>0.16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ALENCAR-SCCP </v>
      </c>
      <c r="E23" s="78"/>
      <c r="F23" s="78"/>
      <c r="G23" s="78"/>
      <c r="H23" s="78"/>
      <c r="I23" s="78"/>
      <c r="J23" s="136">
        <f t="shared" si="1"/>
        <v>0</v>
      </c>
      <c r="K23" s="137"/>
      <c r="L23" s="136">
        <f t="shared" si="2"/>
        <v>0</v>
      </c>
      <c r="M23" s="137"/>
      <c r="N23" s="136">
        <f t="shared" si="3"/>
        <v>0</v>
      </c>
      <c r="O23" s="137"/>
      <c r="P23" s="136">
        <f t="shared" si="4"/>
        <v>0</v>
      </c>
      <c r="Q23" s="137"/>
      <c r="R23" s="136">
        <f t="shared" si="5"/>
        <v>0</v>
      </c>
      <c r="S23" s="137"/>
      <c r="T23" s="136">
        <f t="shared" si="6"/>
        <v>0</v>
      </c>
      <c r="U23" s="137"/>
      <c r="V23" s="136">
        <f t="shared" si="7"/>
        <v>0</v>
      </c>
      <c r="W23" s="137"/>
      <c r="X23" s="136">
        <f t="shared" si="8"/>
        <v>0</v>
      </c>
      <c r="Y23" s="137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ALENCAR-SCCP </v>
      </c>
      <c r="BF23" s="78"/>
      <c r="BG23" s="78"/>
      <c r="BH23" s="78"/>
      <c r="BI23" s="78"/>
      <c r="BJ23" s="78"/>
      <c r="BK23" s="78"/>
      <c r="BL23" s="81"/>
      <c r="BM23" s="140">
        <f t="shared" si="10"/>
        <v>0</v>
      </c>
      <c r="BN23" s="141"/>
      <c r="BO23" s="136">
        <f t="shared" si="11"/>
        <v>0</v>
      </c>
      <c r="BP23" s="137"/>
      <c r="BQ23" s="136">
        <f t="shared" si="12"/>
        <v>0</v>
      </c>
      <c r="BR23" s="137"/>
      <c r="BS23" s="136">
        <f t="shared" si="13"/>
        <v>0</v>
      </c>
      <c r="BT23" s="137"/>
      <c r="BU23" s="136">
        <f t="shared" si="14"/>
        <v>0</v>
      </c>
      <c r="BV23" s="137"/>
      <c r="BW23" s="136">
        <f t="shared" si="15"/>
        <v>0</v>
      </c>
      <c r="BX23" s="137"/>
      <c r="BY23" s="136">
        <f t="shared" si="16"/>
        <v>0</v>
      </c>
      <c r="BZ23" s="137"/>
      <c r="CA23" s="136">
        <f t="shared" si="17"/>
        <v>0</v>
      </c>
      <c r="CB23" s="137"/>
      <c r="CC23" s="136">
        <f t="shared" si="19"/>
        <v>15</v>
      </c>
      <c r="CD23" s="137"/>
      <c r="CE23" s="82"/>
      <c r="CF23" s="167">
        <f t="shared" si="18"/>
        <v>0.15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JAMAICA-SAMZ </v>
      </c>
      <c r="E24" s="78"/>
      <c r="F24" s="78"/>
      <c r="G24" s="78"/>
      <c r="H24" s="78"/>
      <c r="I24" s="78"/>
      <c r="J24" s="136">
        <f t="shared" si="1"/>
        <v>0</v>
      </c>
      <c r="K24" s="137"/>
      <c r="L24" s="136">
        <f t="shared" si="2"/>
        <v>0</v>
      </c>
      <c r="M24" s="137"/>
      <c r="N24" s="136">
        <f t="shared" si="3"/>
        <v>0</v>
      </c>
      <c r="O24" s="137"/>
      <c r="P24" s="136">
        <f t="shared" si="4"/>
        <v>0</v>
      </c>
      <c r="Q24" s="137"/>
      <c r="R24" s="136">
        <f t="shared" si="5"/>
        <v>0</v>
      </c>
      <c r="S24" s="137"/>
      <c r="T24" s="136">
        <f t="shared" si="6"/>
        <v>0</v>
      </c>
      <c r="U24" s="137"/>
      <c r="V24" s="136">
        <f t="shared" si="7"/>
        <v>0</v>
      </c>
      <c r="W24" s="137"/>
      <c r="X24" s="136">
        <f t="shared" si="8"/>
        <v>0</v>
      </c>
      <c r="Y24" s="137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JAMAICA-SAMZ </v>
      </c>
      <c r="BF24" s="78"/>
      <c r="BG24" s="78"/>
      <c r="BH24" s="78"/>
      <c r="BI24" s="78"/>
      <c r="BJ24" s="78"/>
      <c r="BK24" s="78"/>
      <c r="BL24" s="81"/>
      <c r="BM24" s="140">
        <f t="shared" si="10"/>
        <v>0</v>
      </c>
      <c r="BN24" s="141"/>
      <c r="BO24" s="136">
        <f t="shared" si="11"/>
        <v>0</v>
      </c>
      <c r="BP24" s="137"/>
      <c r="BQ24" s="136">
        <f t="shared" si="12"/>
        <v>0</v>
      </c>
      <c r="BR24" s="137"/>
      <c r="BS24" s="136">
        <f t="shared" si="13"/>
        <v>0</v>
      </c>
      <c r="BT24" s="137"/>
      <c r="BU24" s="136">
        <f t="shared" si="14"/>
        <v>0</v>
      </c>
      <c r="BV24" s="137"/>
      <c r="BW24" s="136">
        <f t="shared" si="15"/>
        <v>0</v>
      </c>
      <c r="BX24" s="137"/>
      <c r="BY24" s="136">
        <f t="shared" si="16"/>
        <v>0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2"/>
      <c r="CF24" s="167">
        <f t="shared" si="18"/>
        <v>0.14000000000000001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PC DAINESE-DAL </v>
      </c>
      <c r="E25" s="78"/>
      <c r="F25" s="78"/>
      <c r="G25" s="78"/>
      <c r="H25" s="78"/>
      <c r="I25" s="78"/>
      <c r="J25" s="136">
        <f t="shared" si="1"/>
        <v>0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0</v>
      </c>
      <c r="S25" s="137"/>
      <c r="T25" s="136">
        <f t="shared" si="6"/>
        <v>0</v>
      </c>
      <c r="U25" s="137"/>
      <c r="V25" s="136">
        <f t="shared" si="7"/>
        <v>0</v>
      </c>
      <c r="W25" s="137"/>
      <c r="X25" s="136">
        <f t="shared" si="8"/>
        <v>0</v>
      </c>
      <c r="Y25" s="137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PC DAINESE-DAL </v>
      </c>
      <c r="BF25" s="78"/>
      <c r="BG25" s="78"/>
      <c r="BH25" s="78"/>
      <c r="BI25" s="78"/>
      <c r="BJ25" s="78"/>
      <c r="BK25" s="78"/>
      <c r="BL25" s="81"/>
      <c r="BM25" s="140">
        <f t="shared" si="10"/>
        <v>0</v>
      </c>
      <c r="BN25" s="141"/>
      <c r="BO25" s="136">
        <f t="shared" si="11"/>
        <v>0</v>
      </c>
      <c r="BP25" s="137"/>
      <c r="BQ25" s="136">
        <f t="shared" si="12"/>
        <v>0</v>
      </c>
      <c r="BR25" s="137"/>
      <c r="BS25" s="136">
        <f t="shared" si="13"/>
        <v>0</v>
      </c>
      <c r="BT25" s="137"/>
      <c r="BU25" s="136">
        <f t="shared" si="14"/>
        <v>0</v>
      </c>
      <c r="BV25" s="137"/>
      <c r="BW25" s="136">
        <f t="shared" si="15"/>
        <v>0</v>
      </c>
      <c r="BX25" s="137"/>
      <c r="BY25" s="136">
        <f t="shared" si="16"/>
        <v>0</v>
      </c>
      <c r="BZ25" s="137"/>
      <c r="CA25" s="136">
        <f t="shared" si="17"/>
        <v>0</v>
      </c>
      <c r="CB25" s="137"/>
      <c r="CC25" s="136">
        <f t="shared" si="19"/>
        <v>13</v>
      </c>
      <c r="CD25" s="137"/>
      <c r="CE25" s="82"/>
      <c r="CF25" s="167">
        <f t="shared" si="18"/>
        <v>0.13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-6ª Divisão - Dalmácia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DIOGO VENITE-CFC </v>
      </c>
      <c r="E37" s="149"/>
      <c r="F37" s="149"/>
      <c r="G37" s="150"/>
      <c r="H37" s="88"/>
      <c r="I37" s="88"/>
      <c r="J37" s="142" t="str">
        <f>BE19</f>
        <v xml:space="preserve"> SCODIEIRO-CFC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DIOGO VENITE-CFC </v>
      </c>
      <c r="R37" s="149"/>
      <c r="S37" s="149"/>
      <c r="T37" s="150"/>
      <c r="U37" s="88"/>
      <c r="V37" s="88"/>
      <c r="W37" s="142" t="str">
        <f>J38</f>
        <v xml:space="preserve"> RODRIGO MUNHOZ-MFC </v>
      </c>
      <c r="X37" s="143"/>
      <c r="Y37" s="143"/>
      <c r="Z37" s="144"/>
      <c r="AC37" s="102" t="str">
        <f t="shared" ref="AC37:AC42" si="20">D37</f>
        <v xml:space="preserve"> DIOGO VENITE-CFC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SCODIEIRO-CFC </v>
      </c>
      <c r="AP37" s="102" t="str">
        <f t="shared" ref="AP37:AP42" si="32">Q37</f>
        <v xml:space="preserve"> DIOGO VENITE-CFC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RODRIGO MUNHOZ-MFC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JOÃO BASSOLS-CFC </v>
      </c>
      <c r="E38" s="149"/>
      <c r="F38" s="149"/>
      <c r="G38" s="150"/>
      <c r="H38" s="88"/>
      <c r="I38" s="88"/>
      <c r="J38" s="142" t="str">
        <f>BE18</f>
        <v xml:space="preserve"> RODRIGO MUNHOZ-MFC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SCODIEIRO-CFC </v>
      </c>
      <c r="R38" s="149"/>
      <c r="S38" s="149"/>
      <c r="T38" s="150"/>
      <c r="U38" s="88"/>
      <c r="V38" s="88"/>
      <c r="W38" s="142" t="str">
        <f>J39</f>
        <v xml:space="preserve"> MONTANHA-SPFC </v>
      </c>
      <c r="X38" s="143"/>
      <c r="Y38" s="143"/>
      <c r="Z38" s="144"/>
      <c r="AC38" s="102" t="str">
        <f t="shared" si="20"/>
        <v xml:space="preserve"> JOÃO BASSOLS-CFC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RODRIGO MUNHOZ-MFC </v>
      </c>
      <c r="AP38" s="102" t="str">
        <f t="shared" si="32"/>
        <v xml:space="preserve"> SCODIEIRO-CFC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MONTANHA-SPFC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RONI-SPFC </v>
      </c>
      <c r="E39" s="149"/>
      <c r="F39" s="149"/>
      <c r="G39" s="150"/>
      <c r="H39" s="88"/>
      <c r="I39" s="88"/>
      <c r="J39" s="142" t="str">
        <f>BE17</f>
        <v xml:space="preserve"> MONTANHA-SPFC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JOÃO BASSOLS-CFC </v>
      </c>
      <c r="R39" s="149"/>
      <c r="S39" s="149"/>
      <c r="T39" s="150"/>
      <c r="U39" s="88"/>
      <c r="V39" s="88"/>
      <c r="W39" s="142" t="str">
        <f>D39</f>
        <v xml:space="preserve"> RONI-SPFC </v>
      </c>
      <c r="X39" s="143"/>
      <c r="Y39" s="143"/>
      <c r="Z39" s="144"/>
      <c r="AC39" s="102" t="str">
        <f t="shared" si="20"/>
        <v xml:space="preserve"> RONI-SPFC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MONTANHA-SPFC </v>
      </c>
      <c r="AP39" s="102" t="str">
        <f t="shared" si="32"/>
        <v xml:space="preserve"> JOÃO BASSOLS-CFC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RONI-SPFC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CLAUDIO FERNANDES-DAL </v>
      </c>
      <c r="E40" s="149"/>
      <c r="F40" s="149"/>
      <c r="G40" s="150"/>
      <c r="H40" s="88"/>
      <c r="I40" s="88"/>
      <c r="J40" s="142" t="str">
        <f>BE25</f>
        <v xml:space="preserve"> PC DAINESE-DAL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CLAUDIO FERNANDES-DAL </v>
      </c>
      <c r="R40" s="149"/>
      <c r="S40" s="149"/>
      <c r="T40" s="150"/>
      <c r="U40" s="88"/>
      <c r="V40" s="88"/>
      <c r="W40" s="142" t="str">
        <f>J41</f>
        <v xml:space="preserve"> JAMAICA-SAMZ </v>
      </c>
      <c r="X40" s="143"/>
      <c r="Y40" s="143"/>
      <c r="Z40" s="144"/>
      <c r="AC40" s="102" t="str">
        <f t="shared" si="20"/>
        <v xml:space="preserve"> CLAUDIO FERNANDES-DAL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PC DAINESE-DAL </v>
      </c>
      <c r="AP40" s="102" t="str">
        <f t="shared" si="32"/>
        <v xml:space="preserve"> CLAUDIO FERNANDES-DAL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JAMAICA-SAMZ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PITOSCIO-CMSP </v>
      </c>
      <c r="E41" s="149"/>
      <c r="F41" s="149"/>
      <c r="G41" s="150"/>
      <c r="H41" s="88"/>
      <c r="I41" s="88"/>
      <c r="J41" s="142" t="str">
        <f>BE24</f>
        <v xml:space="preserve"> JAMAICA-SAMZ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PC DAINESE-DAL </v>
      </c>
      <c r="R41" s="149"/>
      <c r="S41" s="149"/>
      <c r="T41" s="150"/>
      <c r="U41" s="88"/>
      <c r="V41" s="88"/>
      <c r="W41" s="142" t="str">
        <f>J42</f>
        <v xml:space="preserve"> ALENCAR-SCCP </v>
      </c>
      <c r="X41" s="143"/>
      <c r="Y41" s="143"/>
      <c r="Z41" s="144"/>
      <c r="AC41" s="102" t="str">
        <f t="shared" si="20"/>
        <v xml:space="preserve"> PITOSCIO-CMSP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JAMAICA-SAMZ </v>
      </c>
      <c r="AP41" s="102" t="str">
        <f t="shared" si="32"/>
        <v xml:space="preserve"> PC DAINESE-DAL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ALENCAR-SCCP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GUILHERME-SCCP </v>
      </c>
      <c r="E42" s="149"/>
      <c r="F42" s="149"/>
      <c r="G42" s="150"/>
      <c r="H42" s="88"/>
      <c r="I42" s="88"/>
      <c r="J42" s="142" t="str">
        <f>BE23</f>
        <v xml:space="preserve"> ALENCAR-SCCP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PITOSCIO-CMSP </v>
      </c>
      <c r="R42" s="149"/>
      <c r="S42" s="149"/>
      <c r="T42" s="150"/>
      <c r="U42" s="88"/>
      <c r="V42" s="88"/>
      <c r="W42" s="142" t="str">
        <f>D42</f>
        <v xml:space="preserve"> GUILHERME-SCCP </v>
      </c>
      <c r="X42" s="143"/>
      <c r="Y42" s="143"/>
      <c r="Z42" s="144"/>
      <c r="AC42" s="102" t="str">
        <f t="shared" si="20"/>
        <v xml:space="preserve"> GUILHERME-SCCP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ALENCAR-SCCP </v>
      </c>
      <c r="AP42" s="102" t="str">
        <f t="shared" si="32"/>
        <v xml:space="preserve"> PITOSCIO-CMSP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GUILHERME-SCCP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DIOGO VENITE-CFC </v>
      </c>
      <c r="E47" s="149"/>
      <c r="F47" s="149"/>
      <c r="G47" s="150"/>
      <c r="H47" s="88"/>
      <c r="I47" s="88"/>
      <c r="J47" s="142" t="str">
        <f>W38</f>
        <v xml:space="preserve"> MONTANHA-SPFC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DIOGO VENITE-CFC </v>
      </c>
      <c r="R47" s="149"/>
      <c r="S47" s="149"/>
      <c r="T47" s="150"/>
      <c r="U47" s="88"/>
      <c r="V47" s="88"/>
      <c r="W47" s="142" t="str">
        <f>J48</f>
        <v xml:space="preserve"> RONI-SPFC </v>
      </c>
      <c r="X47" s="143"/>
      <c r="Y47" s="143"/>
      <c r="Z47" s="144"/>
      <c r="AC47" s="102" t="str">
        <f t="shared" ref="AC47:AC52" si="44">D47</f>
        <v xml:space="preserve"> DIOGO VENITE-CFC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MONTANHA-SPFC </v>
      </c>
      <c r="AP47" s="102" t="str">
        <f t="shared" ref="AP47:AP52" si="56">Q47</f>
        <v xml:space="preserve"> DIOGO VENITE-CFC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RONI-SPFC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RODRIGO MUNHOZ-MFC </v>
      </c>
      <c r="E48" s="149"/>
      <c r="F48" s="149"/>
      <c r="G48" s="150"/>
      <c r="H48" s="88"/>
      <c r="I48" s="88"/>
      <c r="J48" s="142" t="str">
        <f>W39</f>
        <v xml:space="preserve"> RONI-SPFC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MONTANHA-SPFC </v>
      </c>
      <c r="R48" s="149"/>
      <c r="S48" s="149"/>
      <c r="T48" s="150"/>
      <c r="U48" s="88"/>
      <c r="V48" s="88"/>
      <c r="W48" s="142" t="str">
        <f>J49</f>
        <v xml:space="preserve"> JOÃO BASSOLS-CFC </v>
      </c>
      <c r="X48" s="143"/>
      <c r="Y48" s="143"/>
      <c r="Z48" s="144"/>
      <c r="AC48" s="102" t="str">
        <f t="shared" si="44"/>
        <v xml:space="preserve"> RODRIGO MUNHOZ-MFC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RONI-SPFC </v>
      </c>
      <c r="AP48" s="102" t="str">
        <f t="shared" si="56"/>
        <v xml:space="preserve"> MONTANHA-SPFC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JOÃO BASSOLS-CFC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SCODIEIRO-CFC </v>
      </c>
      <c r="E49" s="149"/>
      <c r="F49" s="149"/>
      <c r="G49" s="150"/>
      <c r="H49" s="88"/>
      <c r="I49" s="88"/>
      <c r="J49" s="142" t="str">
        <f>Q39</f>
        <v xml:space="preserve"> JOÃO BASSOLS-CFC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RODRIGO MUNHOZ-MFC </v>
      </c>
      <c r="R49" s="149"/>
      <c r="S49" s="149"/>
      <c r="T49" s="150"/>
      <c r="U49" s="88"/>
      <c r="V49" s="88"/>
      <c r="W49" s="142" t="str">
        <f>D49</f>
        <v xml:space="preserve"> SCODIEIRO-CFC </v>
      </c>
      <c r="X49" s="143"/>
      <c r="Y49" s="143"/>
      <c r="Z49" s="144"/>
      <c r="AC49" s="102" t="str">
        <f t="shared" si="44"/>
        <v xml:space="preserve"> SCODIEIRO-CFC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JOÃO BASSOLS-CFC </v>
      </c>
      <c r="AP49" s="102" t="str">
        <f t="shared" si="56"/>
        <v xml:space="preserve"> RODRIGO MUNHOZ-MFC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SCODIEIRO-CFC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CLAUDIO FERNANDES-DAL </v>
      </c>
      <c r="E50" s="149"/>
      <c r="F50" s="149"/>
      <c r="G50" s="150"/>
      <c r="H50" s="88"/>
      <c r="I50" s="88"/>
      <c r="J50" s="142" t="str">
        <f>W41</f>
        <v xml:space="preserve"> ALENCAR-SCCP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CLAUDIO FERNANDES-DAL </v>
      </c>
      <c r="R50" s="149"/>
      <c r="S50" s="149"/>
      <c r="T50" s="150"/>
      <c r="U50" s="88"/>
      <c r="V50" s="88"/>
      <c r="W50" s="142" t="str">
        <f>J51</f>
        <v xml:space="preserve"> GUILHERME-SCCP </v>
      </c>
      <c r="X50" s="143"/>
      <c r="Y50" s="143"/>
      <c r="Z50" s="144"/>
      <c r="AC50" s="102" t="str">
        <f t="shared" si="44"/>
        <v xml:space="preserve"> CLAUDIO FERNANDES-DAL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ALENCAR-SCCP </v>
      </c>
      <c r="AP50" s="102" t="str">
        <f t="shared" si="56"/>
        <v xml:space="preserve"> CLAUDIO FERNANDES-DAL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GUILHERME-SCCP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JAMAICA-SAMZ </v>
      </c>
      <c r="E51" s="149"/>
      <c r="F51" s="149"/>
      <c r="G51" s="150"/>
      <c r="H51" s="88"/>
      <c r="I51" s="88"/>
      <c r="J51" s="142" t="str">
        <f>W42</f>
        <v xml:space="preserve"> GUILHERME-SCCP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ALENCAR-SCCP </v>
      </c>
      <c r="R51" s="149"/>
      <c r="S51" s="149"/>
      <c r="T51" s="150"/>
      <c r="U51" s="88"/>
      <c r="V51" s="88"/>
      <c r="W51" s="142" t="str">
        <f>J52</f>
        <v xml:space="preserve"> PITOSCIO-CMSP </v>
      </c>
      <c r="X51" s="143"/>
      <c r="Y51" s="143"/>
      <c r="Z51" s="144"/>
      <c r="AC51" s="102" t="str">
        <f t="shared" si="44"/>
        <v xml:space="preserve"> JAMAICA-SAMZ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GUILHERME-SCCP </v>
      </c>
      <c r="AP51" s="102" t="str">
        <f t="shared" si="56"/>
        <v xml:space="preserve"> ALENCAR-SCCP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PITOSCIO-CMSP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PC DAINESE-DAL </v>
      </c>
      <c r="E52" s="149"/>
      <c r="F52" s="149"/>
      <c r="G52" s="150"/>
      <c r="H52" s="88"/>
      <c r="I52" s="88"/>
      <c r="J52" s="142" t="str">
        <f>Q42</f>
        <v xml:space="preserve"> PITOSCIO-CMSP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JAMAICA-SAMZ </v>
      </c>
      <c r="R52" s="149"/>
      <c r="S52" s="149"/>
      <c r="T52" s="150"/>
      <c r="U52" s="88"/>
      <c r="V52" s="88"/>
      <c r="W52" s="142" t="str">
        <f>D52</f>
        <v xml:space="preserve"> PC DAINESE-DAL </v>
      </c>
      <c r="X52" s="143"/>
      <c r="Y52" s="143"/>
      <c r="Z52" s="144"/>
      <c r="AC52" s="102" t="str">
        <f t="shared" si="44"/>
        <v xml:space="preserve"> PC DAINESE-DAL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PITOSCIO-CMSP </v>
      </c>
      <c r="AP52" s="102" t="str">
        <f t="shared" si="56"/>
        <v xml:space="preserve"> JAMAICA-SAMZ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PC DAINESE-DAL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DIOGO VENITE-CFC </v>
      </c>
      <c r="E57" s="149"/>
      <c r="F57" s="149"/>
      <c r="G57" s="150"/>
      <c r="H57" s="88"/>
      <c r="I57" s="88"/>
      <c r="J57" s="142" t="str">
        <f>W48</f>
        <v xml:space="preserve"> JOÃO BASSOLS-CFC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DIOGO VENITE-CFC </v>
      </c>
      <c r="R57" s="149"/>
      <c r="S57" s="149"/>
      <c r="T57" s="150"/>
      <c r="U57" s="88"/>
      <c r="V57" s="88"/>
      <c r="W57" s="142" t="str">
        <f>D60</f>
        <v xml:space="preserve"> CLAUDIO FERNANDES-DAL </v>
      </c>
      <c r="X57" s="143"/>
      <c r="Y57" s="143"/>
      <c r="Z57" s="144"/>
      <c r="AC57" s="102" t="str">
        <f t="shared" ref="AC57:AC62" si="68">D57</f>
        <v xml:space="preserve"> DIOGO VENITE-CFC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JOÃO BASSOLS-CFC </v>
      </c>
      <c r="AP57" s="102" t="str">
        <f t="shared" ref="AP57:AP62" si="80">Q57</f>
        <v xml:space="preserve"> DIOGO VENITE-CFC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CLAUDIO FERNANDES-DAL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RONI-SPFC </v>
      </c>
      <c r="E58" s="149"/>
      <c r="F58" s="149"/>
      <c r="G58" s="150"/>
      <c r="H58" s="88"/>
      <c r="I58" s="88"/>
      <c r="J58" s="142" t="str">
        <f>W49</f>
        <v xml:space="preserve"> SCODIEIRO-CFC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JOÃO BASSOLS-CFC </v>
      </c>
      <c r="R58" s="149"/>
      <c r="S58" s="149"/>
      <c r="T58" s="150"/>
      <c r="U58" s="88"/>
      <c r="V58" s="88"/>
      <c r="W58" s="142" t="str">
        <f>J60</f>
        <v xml:space="preserve"> PITOSCIO-CMSP </v>
      </c>
      <c r="X58" s="143"/>
      <c r="Y58" s="143"/>
      <c r="Z58" s="144"/>
      <c r="AC58" s="102" t="str">
        <f t="shared" si="68"/>
        <v xml:space="preserve"> RONI-SPFC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SCODIEIRO-CFC </v>
      </c>
      <c r="AP58" s="102" t="str">
        <f t="shared" si="80"/>
        <v xml:space="preserve"> JOÃO BASSOLS-CFC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PITOSCIO-CMSP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MONTANHA-SPFC </v>
      </c>
      <c r="E59" s="149"/>
      <c r="F59" s="149"/>
      <c r="G59" s="150"/>
      <c r="H59" s="88"/>
      <c r="I59" s="88"/>
      <c r="J59" s="142" t="str">
        <f>Q49</f>
        <v xml:space="preserve"> RODRIGO MUNHOZ-MFC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RONI-SPFC </v>
      </c>
      <c r="R59" s="149"/>
      <c r="S59" s="149"/>
      <c r="T59" s="150"/>
      <c r="U59" s="88"/>
      <c r="V59" s="88"/>
      <c r="W59" s="142" t="str">
        <f>D61</f>
        <v xml:space="preserve"> GUILHERME-SCCP </v>
      </c>
      <c r="X59" s="143"/>
      <c r="Y59" s="143"/>
      <c r="Z59" s="144"/>
      <c r="AC59" s="102" t="str">
        <f t="shared" si="68"/>
        <v xml:space="preserve"> MONTANHA-SPFC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RODRIGO MUNHOZ-MFC </v>
      </c>
      <c r="AP59" s="102" t="str">
        <f t="shared" si="80"/>
        <v xml:space="preserve"> RONI-SPFC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GUILHERME-SCCP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CLAUDIO FERNANDES-DAL </v>
      </c>
      <c r="E60" s="149"/>
      <c r="F60" s="149"/>
      <c r="G60" s="150"/>
      <c r="H60" s="88"/>
      <c r="I60" s="88"/>
      <c r="J60" s="142" t="str">
        <f>W51</f>
        <v xml:space="preserve"> PITOSCIO-CMSP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MONTANHA-SPFC </v>
      </c>
      <c r="R60" s="149"/>
      <c r="S60" s="149"/>
      <c r="T60" s="150"/>
      <c r="U60" s="88"/>
      <c r="V60" s="88"/>
      <c r="W60" s="142" t="str">
        <f>D62</f>
        <v xml:space="preserve"> ALENCAR-SCCP </v>
      </c>
      <c r="X60" s="143"/>
      <c r="Y60" s="143"/>
      <c r="Z60" s="144"/>
      <c r="AC60" s="102" t="str">
        <f t="shared" si="68"/>
        <v xml:space="preserve"> CLAUDIO FERNANDES-DAL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PITOSCIO-CMSP </v>
      </c>
      <c r="AP60" s="102" t="str">
        <f t="shared" si="80"/>
        <v xml:space="preserve"> MONTANHA-SPFC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ALENCAR-SCCP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GUILHERME-SCCP </v>
      </c>
      <c r="E61" s="149"/>
      <c r="F61" s="149"/>
      <c r="G61" s="150"/>
      <c r="H61" s="88"/>
      <c r="I61" s="88"/>
      <c r="J61" s="142" t="str">
        <f>W52</f>
        <v xml:space="preserve"> PC DAINESE-DAL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RODRIGO MUNHOZ-MFC </v>
      </c>
      <c r="R61" s="149"/>
      <c r="S61" s="149"/>
      <c r="T61" s="150"/>
      <c r="U61" s="88"/>
      <c r="V61" s="88"/>
      <c r="W61" s="142" t="str">
        <f>J62</f>
        <v xml:space="preserve"> JAMAICA-SAMZ </v>
      </c>
      <c r="X61" s="143"/>
      <c r="Y61" s="143"/>
      <c r="Z61" s="144"/>
      <c r="AC61" s="102" t="str">
        <f t="shared" si="68"/>
        <v xml:space="preserve"> GUILHERME-SCCP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PC DAINESE-DAL </v>
      </c>
      <c r="AP61" s="102" t="str">
        <f t="shared" si="80"/>
        <v xml:space="preserve"> RODRIGO MUNHOZ-MFC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JAMAICA-SAMZ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ALENCAR-SCCP </v>
      </c>
      <c r="E62" s="149"/>
      <c r="F62" s="149"/>
      <c r="G62" s="150"/>
      <c r="H62" s="88"/>
      <c r="I62" s="88"/>
      <c r="J62" s="142" t="str">
        <f>Q52</f>
        <v xml:space="preserve"> JAMAICA-SAMZ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SCODIEIRO-CFC </v>
      </c>
      <c r="R62" s="149"/>
      <c r="S62" s="149"/>
      <c r="T62" s="150"/>
      <c r="U62" s="88"/>
      <c r="V62" s="88"/>
      <c r="W62" s="142" t="str">
        <f>J61</f>
        <v xml:space="preserve"> PC DAINESE-DAL </v>
      </c>
      <c r="X62" s="143"/>
      <c r="Y62" s="143"/>
      <c r="Z62" s="144"/>
      <c r="AC62" s="102" t="str">
        <f t="shared" si="68"/>
        <v xml:space="preserve"> ALENCAR-SCCP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JAMAICA-SAMZ </v>
      </c>
      <c r="AP62" s="102" t="str">
        <f t="shared" si="80"/>
        <v xml:space="preserve"> SCODIEIRO-CFC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PC DAINESE-DAL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DIOGO VENITE-CFC </v>
      </c>
      <c r="E75" s="149"/>
      <c r="F75" s="149"/>
      <c r="G75" s="150"/>
      <c r="H75" s="88"/>
      <c r="I75" s="88"/>
      <c r="J75" s="142" t="str">
        <f>W62</f>
        <v xml:space="preserve"> PC DAINESE-DAL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DIOGO VENITE-CFC </v>
      </c>
      <c r="R75" s="149"/>
      <c r="S75" s="149"/>
      <c r="T75" s="150"/>
      <c r="U75" s="88"/>
      <c r="V75" s="88"/>
      <c r="W75" s="142" t="str">
        <f>J80</f>
        <v xml:space="preserve"> JAMAICA-SAMZ </v>
      </c>
      <c r="X75" s="143"/>
      <c r="Y75" s="143"/>
      <c r="Z75" s="144"/>
      <c r="AC75" s="102" t="str">
        <f t="shared" ref="AC75:AC80" si="94">D75</f>
        <v xml:space="preserve"> DIOGO VENITE-CFC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PC DAINESE-DAL </v>
      </c>
      <c r="AP75" s="102" t="str">
        <f t="shared" ref="AP75:AP80" si="106">Q75</f>
        <v xml:space="preserve"> DIOGO VENITE-CFC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JAMAICA-SAMZ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JOÃO BASSOLS-CFC </v>
      </c>
      <c r="E76" s="149"/>
      <c r="F76" s="149"/>
      <c r="G76" s="150"/>
      <c r="H76" s="88"/>
      <c r="I76" s="88"/>
      <c r="J76" s="142" t="str">
        <f>W57</f>
        <v xml:space="preserve"> CLAUDIO FERNANDES-DAL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JOÃO BASSOLS-CFC </v>
      </c>
      <c r="R76" s="149"/>
      <c r="S76" s="149"/>
      <c r="T76" s="150"/>
      <c r="U76" s="88"/>
      <c r="V76" s="88"/>
      <c r="W76" s="142" t="str">
        <f>J75</f>
        <v xml:space="preserve"> PC DAINESE-DAL </v>
      </c>
      <c r="X76" s="143"/>
      <c r="Y76" s="143"/>
      <c r="Z76" s="144"/>
      <c r="AC76" s="102" t="str">
        <f t="shared" si="94"/>
        <v xml:space="preserve"> JOÃO BASSOLS-CFC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CLAUDIO FERNANDES-DAL </v>
      </c>
      <c r="AP76" s="102" t="str">
        <f t="shared" si="106"/>
        <v xml:space="preserve"> JOÃO BASSOLS-CFC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PC DAINESE-DAL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RONI-SPFC </v>
      </c>
      <c r="E77" s="149"/>
      <c r="F77" s="149"/>
      <c r="G77" s="150"/>
      <c r="H77" s="88"/>
      <c r="I77" s="88"/>
      <c r="J77" s="142" t="str">
        <f>W58</f>
        <v xml:space="preserve"> PITOSCIO-CMSP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RONI-SPFC </v>
      </c>
      <c r="R77" s="149"/>
      <c r="S77" s="149"/>
      <c r="T77" s="150"/>
      <c r="U77" s="88"/>
      <c r="V77" s="88"/>
      <c r="W77" s="142" t="str">
        <f>J76</f>
        <v xml:space="preserve"> CLAUDIO FERNANDES-DAL </v>
      </c>
      <c r="X77" s="143"/>
      <c r="Y77" s="143"/>
      <c r="Z77" s="144"/>
      <c r="AC77" s="102" t="str">
        <f t="shared" si="94"/>
        <v xml:space="preserve"> RONI-SPFC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PITOSCIO-CMSP </v>
      </c>
      <c r="AP77" s="102" t="str">
        <f t="shared" si="106"/>
        <v xml:space="preserve"> RONI-SPFC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CLAUDIO FERNANDES-DAL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MONTANHA-SPFC </v>
      </c>
      <c r="E78" s="149"/>
      <c r="F78" s="149"/>
      <c r="G78" s="150"/>
      <c r="H78" s="88"/>
      <c r="I78" s="88"/>
      <c r="J78" s="142" t="str">
        <f>W59</f>
        <v xml:space="preserve"> GUILHERME-SCCP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MONTANHA-SPFC </v>
      </c>
      <c r="R78" s="149"/>
      <c r="S78" s="149"/>
      <c r="T78" s="150"/>
      <c r="U78" s="88"/>
      <c r="V78" s="88"/>
      <c r="W78" s="142" t="str">
        <f>J77</f>
        <v xml:space="preserve"> PITOSCIO-CMSP </v>
      </c>
      <c r="X78" s="143"/>
      <c r="Y78" s="143"/>
      <c r="Z78" s="144"/>
      <c r="AC78" s="102" t="str">
        <f t="shared" si="94"/>
        <v xml:space="preserve"> MONTANHA-SPFC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GUILHERME-SCCP </v>
      </c>
      <c r="AP78" s="102" t="str">
        <f t="shared" si="106"/>
        <v xml:space="preserve"> MONTANHA-SPFC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PITOSCIO-CMSP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RODRIGO MUNHOZ-MFC </v>
      </c>
      <c r="E79" s="149"/>
      <c r="F79" s="149"/>
      <c r="G79" s="150"/>
      <c r="H79" s="88"/>
      <c r="I79" s="88"/>
      <c r="J79" s="142" t="str">
        <f>W60</f>
        <v xml:space="preserve"> ALENCAR-SCCP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RODRIGO MUNHOZ-MFC </v>
      </c>
      <c r="R79" s="149"/>
      <c r="S79" s="149"/>
      <c r="T79" s="150"/>
      <c r="U79" s="88"/>
      <c r="V79" s="88"/>
      <c r="W79" s="142" t="str">
        <f>J78</f>
        <v xml:space="preserve"> GUILHERME-SCCP </v>
      </c>
      <c r="X79" s="143"/>
      <c r="Y79" s="143"/>
      <c r="Z79" s="144"/>
      <c r="AC79" s="102" t="str">
        <f t="shared" si="94"/>
        <v xml:space="preserve"> RODRIGO MUNHOZ-MFC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ALENCAR-SCCP </v>
      </c>
      <c r="AP79" s="102" t="str">
        <f t="shared" si="106"/>
        <v xml:space="preserve"> RODRIGO MUNHOZ-MFC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GUILHERME-SCCP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SCODIEIRO-CFC </v>
      </c>
      <c r="E80" s="149"/>
      <c r="F80" s="149"/>
      <c r="G80" s="150"/>
      <c r="H80" s="88"/>
      <c r="I80" s="88"/>
      <c r="J80" s="142" t="str">
        <f>W61</f>
        <v xml:space="preserve"> JAMAICA-SAMZ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SCODIEIRO-CFC </v>
      </c>
      <c r="R80" s="149"/>
      <c r="S80" s="149"/>
      <c r="T80" s="150"/>
      <c r="U80" s="88"/>
      <c r="V80" s="88"/>
      <c r="W80" s="142" t="str">
        <f>J79</f>
        <v xml:space="preserve"> ALENCAR-SCCP </v>
      </c>
      <c r="X80" s="143"/>
      <c r="Y80" s="143"/>
      <c r="Z80" s="144"/>
      <c r="AC80" s="102" t="str">
        <f t="shared" si="94"/>
        <v xml:space="preserve"> SCODIEIRO-CFC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JAMAICA-SAMZ </v>
      </c>
      <c r="AP80" s="102" t="str">
        <f t="shared" si="106"/>
        <v xml:space="preserve"> SCODIEIRO-CFC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ALENCAR-SCCP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DIOGO VENITE-CFC </v>
      </c>
      <c r="E85" s="149"/>
      <c r="F85" s="149"/>
      <c r="G85" s="150"/>
      <c r="H85" s="88"/>
      <c r="I85" s="88"/>
      <c r="J85" s="142" t="str">
        <f>W80</f>
        <v xml:space="preserve"> ALENCAR-SCCP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DIOGO VENITE-CFC </v>
      </c>
      <c r="R85" s="149"/>
      <c r="S85" s="149"/>
      <c r="T85" s="150"/>
      <c r="U85" s="88"/>
      <c r="V85" s="88"/>
      <c r="W85" s="142" t="str">
        <f>J90</f>
        <v xml:space="preserve"> GUILHERME-SCCP </v>
      </c>
      <c r="X85" s="143"/>
      <c r="Y85" s="143"/>
      <c r="Z85" s="144"/>
      <c r="AC85" s="102" t="str">
        <f t="shared" ref="AC85:AC90" si="120">D85</f>
        <v xml:space="preserve"> DIOGO VENITE-CFC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ALENCAR-SCCP </v>
      </c>
      <c r="AP85" s="102" t="str">
        <f t="shared" ref="AP85:AP90" si="132">Q85</f>
        <v xml:space="preserve"> DIOGO VENITE-CFC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GUILHERME-SCCP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JOÃO BASSOLS-CFC </v>
      </c>
      <c r="E86" s="149"/>
      <c r="F86" s="149"/>
      <c r="G86" s="150"/>
      <c r="H86" s="88"/>
      <c r="I86" s="88"/>
      <c r="J86" s="142" t="str">
        <f>W75</f>
        <v xml:space="preserve"> JAMAICA-SAMZ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JOÃO BASSOLS-CFC </v>
      </c>
      <c r="R86" s="149"/>
      <c r="S86" s="149"/>
      <c r="T86" s="150"/>
      <c r="U86" s="88"/>
      <c r="V86" s="88"/>
      <c r="W86" s="142" t="str">
        <f>J85</f>
        <v xml:space="preserve"> ALENCAR-SCCP </v>
      </c>
      <c r="X86" s="143"/>
      <c r="Y86" s="143"/>
      <c r="Z86" s="144"/>
      <c r="AC86" s="102" t="str">
        <f t="shared" si="120"/>
        <v xml:space="preserve"> JOÃO BASSOLS-CFC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JAMAICA-SAMZ </v>
      </c>
      <c r="AP86" s="102" t="str">
        <f t="shared" si="132"/>
        <v xml:space="preserve"> JOÃO BASSOLS-CFC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ALENCAR-SCCP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RONI-SPFC </v>
      </c>
      <c r="E87" s="149"/>
      <c r="F87" s="149"/>
      <c r="G87" s="150"/>
      <c r="H87" s="88"/>
      <c r="I87" s="88"/>
      <c r="J87" s="142" t="str">
        <f>W76</f>
        <v xml:space="preserve"> PC DAINESE-DAL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RONI-SPFC </v>
      </c>
      <c r="R87" s="149"/>
      <c r="S87" s="149"/>
      <c r="T87" s="150"/>
      <c r="U87" s="88"/>
      <c r="V87" s="88"/>
      <c r="W87" s="142" t="str">
        <f>J86</f>
        <v xml:space="preserve"> JAMAICA-SAMZ </v>
      </c>
      <c r="X87" s="143"/>
      <c r="Y87" s="143"/>
      <c r="Z87" s="144"/>
      <c r="AC87" s="102" t="str">
        <f t="shared" si="120"/>
        <v xml:space="preserve"> RONI-SPFC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PC DAINESE-DAL </v>
      </c>
      <c r="AP87" s="102" t="str">
        <f t="shared" si="132"/>
        <v xml:space="preserve"> RONI-SPFC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JAMAICA-SAMZ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MONTANHA-SPFC </v>
      </c>
      <c r="E88" s="149"/>
      <c r="F88" s="149"/>
      <c r="G88" s="150"/>
      <c r="H88" s="88"/>
      <c r="I88" s="88"/>
      <c r="J88" s="142" t="str">
        <f>W77</f>
        <v xml:space="preserve"> CLAUDIO FERNANDES-DAL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MONTANHA-SPFC </v>
      </c>
      <c r="R88" s="149"/>
      <c r="S88" s="149"/>
      <c r="T88" s="150"/>
      <c r="U88" s="88"/>
      <c r="V88" s="88"/>
      <c r="W88" s="142" t="str">
        <f>J87</f>
        <v xml:space="preserve"> PC DAINESE-DAL </v>
      </c>
      <c r="X88" s="143"/>
      <c r="Y88" s="143"/>
      <c r="Z88" s="144"/>
      <c r="AC88" s="102" t="str">
        <f t="shared" si="120"/>
        <v xml:space="preserve"> MONTANHA-SPFC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CLAUDIO FERNANDES-DAL </v>
      </c>
      <c r="AP88" s="102" t="str">
        <f t="shared" si="132"/>
        <v xml:space="preserve"> MONTANHA-SPFC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PC DAINESE-DAL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RODRIGO MUNHOZ-MFC </v>
      </c>
      <c r="E89" s="149"/>
      <c r="F89" s="149"/>
      <c r="G89" s="150"/>
      <c r="H89" s="88"/>
      <c r="I89" s="88"/>
      <c r="J89" s="142" t="str">
        <f>W78</f>
        <v xml:space="preserve"> PITOSCIO-CMSP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RODRIGO MUNHOZ-MFC </v>
      </c>
      <c r="R89" s="149"/>
      <c r="S89" s="149"/>
      <c r="T89" s="150"/>
      <c r="U89" s="88"/>
      <c r="V89" s="88"/>
      <c r="W89" s="142" t="str">
        <f>J88</f>
        <v xml:space="preserve"> CLAUDIO FERNANDES-DAL </v>
      </c>
      <c r="X89" s="143"/>
      <c r="Y89" s="143"/>
      <c r="Z89" s="144"/>
      <c r="AC89" s="102" t="str">
        <f t="shared" si="120"/>
        <v xml:space="preserve"> RODRIGO MUNHOZ-MFC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PITOSCIO-CMSP </v>
      </c>
      <c r="AP89" s="102" t="str">
        <f t="shared" si="132"/>
        <v xml:space="preserve"> RODRIGO MUNHOZ-MFC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CLAUDIO FERNANDES-DAL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SCODIEIRO-CFC </v>
      </c>
      <c r="E90" s="149"/>
      <c r="F90" s="149"/>
      <c r="G90" s="150"/>
      <c r="H90" s="88"/>
      <c r="I90" s="88"/>
      <c r="J90" s="142" t="str">
        <f>W79</f>
        <v xml:space="preserve"> GUILHERME-SCCP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SCODIEIRO-CFC </v>
      </c>
      <c r="R90" s="149"/>
      <c r="S90" s="149"/>
      <c r="T90" s="150"/>
      <c r="U90" s="88"/>
      <c r="V90" s="88"/>
      <c r="W90" s="142" t="str">
        <f>J89</f>
        <v xml:space="preserve"> PITOSCIO-CMSP </v>
      </c>
      <c r="X90" s="143"/>
      <c r="Y90" s="143"/>
      <c r="Z90" s="144"/>
      <c r="AC90" s="102" t="str">
        <f t="shared" si="120"/>
        <v xml:space="preserve"> SCODIEIRO-CFC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GUILHERME-SCCP </v>
      </c>
      <c r="AP90" s="102" t="str">
        <f t="shared" si="132"/>
        <v xml:space="preserve"> SCODIEIRO-CFC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PITOSCIO-CMSP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DIOGO VENITE-CFC </v>
      </c>
      <c r="E95" s="149"/>
      <c r="F95" s="149"/>
      <c r="G95" s="150"/>
      <c r="H95" s="88"/>
      <c r="I95" s="88"/>
      <c r="J95" s="142" t="str">
        <f>W90</f>
        <v xml:space="preserve"> PITOSCIO-CMSP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DIOGO VENITE-CFC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PITOSCIO-CMSP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JOÃO BASSOLS-CFC </v>
      </c>
      <c r="E96" s="149"/>
      <c r="F96" s="149"/>
      <c r="G96" s="150"/>
      <c r="H96" s="88"/>
      <c r="I96" s="88"/>
      <c r="J96" s="142" t="str">
        <f>W85</f>
        <v xml:space="preserve"> GUILHERME-SCCP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JOÃO BASSOLS-CFC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GUILHERME-SCCP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RONI-SPFC </v>
      </c>
      <c r="E97" s="149"/>
      <c r="F97" s="149"/>
      <c r="G97" s="150"/>
      <c r="H97" s="88"/>
      <c r="I97" s="88"/>
      <c r="J97" s="142" t="str">
        <f>W86</f>
        <v xml:space="preserve"> ALENCAR-SCCP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RONI-SPFC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ALENCAR-SCCP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MONTANHA-SPFC </v>
      </c>
      <c r="E98" s="149"/>
      <c r="F98" s="149"/>
      <c r="G98" s="150"/>
      <c r="H98" s="88"/>
      <c r="I98" s="88"/>
      <c r="J98" s="142" t="str">
        <f>W87</f>
        <v xml:space="preserve"> JAMAICA-SAMZ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MONTANHA-SPFC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JAMAICA-SAMZ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RODRIGO MUNHOZ-MFC </v>
      </c>
      <c r="E99" s="149"/>
      <c r="F99" s="149"/>
      <c r="G99" s="150"/>
      <c r="H99" s="88"/>
      <c r="I99" s="88"/>
      <c r="J99" s="142" t="str">
        <f>W88</f>
        <v xml:space="preserve"> PC DAINESE-DAL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RODRIGO MUNHOZ-MFC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PC DAINESE-DAL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SCODIEIRO-CFC </v>
      </c>
      <c r="E100" s="149"/>
      <c r="F100" s="149"/>
      <c r="G100" s="150"/>
      <c r="H100" s="88"/>
      <c r="I100" s="88"/>
      <c r="J100" s="142" t="str">
        <f>W89</f>
        <v xml:space="preserve"> CLAUDIO FERNANDES-DAL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SCODIEIRO-CFC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CLAUDIO FERNANDES-DAL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DIOGO VENITE-CFC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JOÃO BASSOLS-CFC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RONI-SPFC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MONTANHA-SPFC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RODRIGO MUNHOZ-MFC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SCODIEIRO-CFC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CLAUDIO FERNANDES-DAL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PITOSCIO-CMSP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GUILHERME-SCCP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ALENCAR-SCCP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JAMAICA-SAMZ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PC DAINESE-DAL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DIOGO VENITE-CFC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JOÃO BASSOLS-CFC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RONI-SPFC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MONTANHA-SPFC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RODRIGO MUNHOZ-MFC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SCODIEIRO-CFC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CLAUDIO FERNANDES-DAL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PITOSCIO-CMSP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GUILHERME-SCCP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ALENCAR-SCCP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JAMAICA-SAMZ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PC DAINESE-DAL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DIOGO VENITE-CFC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JOÃO BASSOLS-CFC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RONI-SPFC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MONTANHA-SPFC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RODRIGO MUNHOZ-MFC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SCODIEIRO-CFC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CLAUDIO FERNANDES-DAL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PITOSCIO-CMSP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GUILHERME-SCCP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ALENCAR-SCCP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JAMAICA-SAMZ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PC DAINESE-DAL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DIOGO VENITE-CFC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JOÃO BASSOLS-CFC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RONI-SPFC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MONTANHA-SPFC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RODRIGO MUNHOZ-MFC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SCODIEIRO-CFC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CLAUDIO FERNANDES-DAL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PITOSCIO-CMSP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GUILHERME-SCCP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ALENCAR-SCCP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JAMAICA-SAMZ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PC DAINESE-DAL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-6ª Divisão - Dalmácia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DIOGO VENITE-CFC </v>
      </c>
      <c r="AG2" s="6" t="str">
        <f>'12'!J37</f>
        <v xml:space="preserve"> SCODIEIRO-CFC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-6ª Divisão - Dalmácia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-6ª Divisão - Dalmácia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-6ª Divisão - Dalmácia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JOÃO BASSOLS-CFC </v>
      </c>
      <c r="AG3" s="6" t="str">
        <f>'12'!J38</f>
        <v xml:space="preserve"> RODRIGO MUNHOZ-MFC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-6ª Divisão - Dalmácia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RONI-SPFC </v>
      </c>
      <c r="AG4" s="6" t="str">
        <f>'12'!J39</f>
        <v xml:space="preserve"> MONTANHA-SPFC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DIOGO VENITE-CFC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JOÃO BASSOLS-CFC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-6ª Divisão - Dalmácia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CLAUDIO FERNANDES-DAL </v>
      </c>
      <c r="AG5" s="6" t="str">
        <f>'12'!J40</f>
        <v xml:space="preserve"> PC DAINESE-DAL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-6ª Divisão - Dalmácia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PITOSCIO-CMSP </v>
      </c>
      <c r="AG6" s="6" t="str">
        <f>'12'!J41</f>
        <v xml:space="preserve"> JAMAICA-SAMZ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-6ª Divisão - Dalmácia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GUILHERME-SCCP </v>
      </c>
      <c r="AG7" s="6" t="str">
        <f>'12'!J42</f>
        <v xml:space="preserve"> ALENCAR-SCCP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-6ª Divisão - Dalmácia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DIOGO VENITE-CFC </v>
      </c>
      <c r="AG8" s="6" t="str">
        <f>'12'!W37</f>
        <v xml:space="preserve"> RODRIGO MUNHOZ-MFC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-6ª Divisão - Dalmácia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SCODIEIRO-CFC </v>
      </c>
      <c r="AG9" s="6" t="str">
        <f>'12'!W38</f>
        <v xml:space="preserve"> MONTANHA-SPFC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-6ª Divisão - Dalmácia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JOÃO BASSOLS-CFC </v>
      </c>
      <c r="AG10" s="6" t="str">
        <f>'12'!W39</f>
        <v xml:space="preserve"> RONI-SPFC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SCODIEIRO-CFC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RODRIGO MUNHOZ-MFC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-6ª Divisão - Dalmácia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CLAUDIO FERNANDES-DAL </v>
      </c>
      <c r="AG11" s="6" t="str">
        <f>'12'!W40</f>
        <v xml:space="preserve"> JAMAICA-SAMZ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-6ª Divisão - Dalmácia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PC DAINESE-DAL </v>
      </c>
      <c r="AG12" s="6" t="str">
        <f>'12'!W41</f>
        <v xml:space="preserve"> ALENCAR-SCCP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-6ª Divisão - Dalmácia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PITOSCIO-CMSP </v>
      </c>
      <c r="AG13" s="6" t="str">
        <f>'12'!W42</f>
        <v xml:space="preserve"> GUILHERME-SCCP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-6ª Divisão - Dalmácia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DIOGO VENITE-CFC </v>
      </c>
      <c r="AG14" s="6" t="str">
        <f>'12'!J47</f>
        <v xml:space="preserve"> MONTANHA-SPFC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-6ª Divisão - Dalmácia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RODRIGO MUNHOZ-MFC </v>
      </c>
      <c r="AG15" s="6" t="str">
        <f>'12'!J48</f>
        <v xml:space="preserve"> RONI-SPFC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-6ª Divisão - Dalmácia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SCODIEIRO-CFC </v>
      </c>
      <c r="AG16" s="6" t="str">
        <f>'12'!J49</f>
        <v xml:space="preserve"> JOÃO BASSOLS-CFC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-6ª Divisão - Dalmácia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CLAUDIO FERNANDES-DAL </v>
      </c>
      <c r="AG17" s="6" t="str">
        <f>'12'!J50</f>
        <v xml:space="preserve"> ALENCAR-SCCP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-6ª Divisão - Dalmácia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JAMAICA-SAMZ </v>
      </c>
      <c r="AG18" s="6" t="str">
        <f>'12'!J51</f>
        <v xml:space="preserve"> GUILHERME-SCCP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-6ª Divisão - Dalmácia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-6ª Divisão - Dalmácia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-6ª Divisão - Dalmácia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PC DAINESE-DAL </v>
      </c>
      <c r="AG19" s="38" t="str">
        <f>'12'!J52</f>
        <v xml:space="preserve"> PITOSCIO-CMSP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-6ª Divisão - Dalmácia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DIOGO VENITE-CFC </v>
      </c>
      <c r="AG20" s="6" t="str">
        <f>'12'!W47</f>
        <v xml:space="preserve"> RONI-SPFC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RONI-SPFC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CLAUDIO FERNANDES-DAL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-6ª Divisão - Dalmácia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MONTANHA-SPFC </v>
      </c>
      <c r="AG21" s="6" t="str">
        <f>'12'!W48</f>
        <v xml:space="preserve"> JOÃO BASSOLS-CFC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-6ª Divisão - Dalmácia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RODRIGO MUNHOZ-MFC </v>
      </c>
      <c r="AG22" s="6" t="str">
        <f>'12'!W49</f>
        <v xml:space="preserve"> SCODIEIRO-CFC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-6ª Divisão - Dalmácia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CLAUDIO FERNANDES-DAL </v>
      </c>
      <c r="AG23" s="6" t="str">
        <f>'12'!W50</f>
        <v xml:space="preserve"> GUILHERME-SCCP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-6ª Divisão - Dalmácia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ALENCAR-SCCP </v>
      </c>
      <c r="AG24" s="6" t="str">
        <f>'12'!W51</f>
        <v xml:space="preserve"> PITOSCIO-CMSP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-6ª Divisão - Dalmácia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JAMAICA-SAMZ </v>
      </c>
      <c r="AG25" s="6" t="str">
        <f>'12'!W52</f>
        <v xml:space="preserve"> PC DAINESE-DAL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-6ª Divisão - Dalmácia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DIOGO VENITE-CFC </v>
      </c>
      <c r="AG26" s="6" t="str">
        <f>'12'!J57</f>
        <v xml:space="preserve"> JOÃO BASSOLS-CFC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MONTANHA-SPFC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PC DAINESE-DAL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-6ª Divisão - Dalmácia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RONI-SPFC </v>
      </c>
      <c r="AG27" s="6" t="str">
        <f>'12'!J58</f>
        <v xml:space="preserve"> SCODIEIRO-CFC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-6ª Divisão - Dalmácia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MONTANHA-SPFC </v>
      </c>
      <c r="AG28" s="6" t="str">
        <f>'12'!J59</f>
        <v xml:space="preserve"> RODRIGO MUNHOZ-MFC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-6ª Divisão - Dalmácia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CLAUDIO FERNANDES-DAL </v>
      </c>
      <c r="AG29" s="6" t="str">
        <f>'12'!J60</f>
        <v xml:space="preserve"> PITOSCIO-CMSP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-6ª Divisão - Dalmácia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GUILHERME-SCCP </v>
      </c>
      <c r="AG30" s="6" t="str">
        <f>'12'!J61</f>
        <v xml:space="preserve"> PC DAINESE-DAL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-6ª Divisão - Dalmácia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ALENCAR-SCCP </v>
      </c>
      <c r="AG31" s="6" t="str">
        <f>'12'!J62</f>
        <v xml:space="preserve"> JAMAICA-SAMZ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-6ª Divisão - Dalmácia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DIOGO VENITE-CFC </v>
      </c>
      <c r="AG32" s="6" t="str">
        <f>'12'!W57</f>
        <v xml:space="preserve"> CLAUDIO FERNANDES-DAL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-6ª Divisão - Dalmácia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JOÃO BASSOLS-CFC </v>
      </c>
      <c r="AG33" s="6" t="str">
        <f>'12'!W58</f>
        <v xml:space="preserve"> PITOSCIO-CMSP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-6ª Divisão - Dalmácia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RONI-SPFC </v>
      </c>
      <c r="AG34" s="6" t="str">
        <f>'12'!W59</f>
        <v xml:space="preserve"> GUILHERME-SCCP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-6ª Divisão - Dalmácia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-6ª Divisão - Dalmácia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-6ª Divisão - Dalmácia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MONTANHA-SPFC </v>
      </c>
      <c r="AG35" s="38" t="str">
        <f>'12'!W60</f>
        <v xml:space="preserve"> ALENCAR-SCCP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-6ª Divisão - Dalmácia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RODRIGO MUNHOZ-MFC </v>
      </c>
      <c r="AG36" s="6" t="str">
        <f>'12'!W61</f>
        <v xml:space="preserve"> JAMAICA-SAMZ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PITOSCIO-CMSP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GUILHERME-SCCP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-6ª Divisão - Dalmácia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SCODIEIRO-CFC </v>
      </c>
      <c r="AG37" s="6" t="str">
        <f>'12'!W62</f>
        <v xml:space="preserve"> PC DAINESE-DAL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-6ª Divisão - Dalmácia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DIOGO VENITE-CFC </v>
      </c>
      <c r="AG38" s="6" t="str">
        <f>'12'!J75</f>
        <v xml:space="preserve"> PC DAINESE-DAL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-6ª Divisão - Dalmácia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JOÃO BASSOLS-CFC </v>
      </c>
      <c r="AG39" s="6" t="str">
        <f>'12'!J76</f>
        <v xml:space="preserve"> CLAUDIO FERNANDES-DAL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-6ª Divisão - Dalmácia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RONI-SPFC </v>
      </c>
      <c r="AG40" s="6" t="str">
        <f>'12'!J77</f>
        <v xml:space="preserve"> PITOSCIO-CMSP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-6ª Divisão - Dalmácia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MONTANHA-SPFC </v>
      </c>
      <c r="AG41" s="6" t="str">
        <f>'12'!J78</f>
        <v xml:space="preserve"> GUILHERME-SCCP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-6ª Divisão - Dalmácia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RODRIGO MUNHOZ-MFC </v>
      </c>
      <c r="AG42" s="6" t="str">
        <f>'12'!J79</f>
        <v xml:space="preserve"> ALENCAR-SCCP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JAMAICA-SAMZ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ALENCAR-SCCP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-6ª Divisão - Dalmácia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SCODIEIRO-CFC </v>
      </c>
      <c r="AG43" s="6" t="str">
        <f>'12'!J80</f>
        <v xml:space="preserve"> JAMAICA-SAMZ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-6ª Divisão - Dalmácia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DIOGO VENITE-CFC </v>
      </c>
      <c r="AG44" s="6" t="str">
        <f>'12'!W75</f>
        <v xml:space="preserve"> JAMAICA-SAMZ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-6ª Divisão - Dalmácia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JOÃO BASSOLS-CFC </v>
      </c>
      <c r="AG45" s="6" t="str">
        <f>'12'!W76</f>
        <v xml:space="preserve"> PC DAINESE-DAL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-6ª Divisão - Dalmácia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RONI-SPFC </v>
      </c>
      <c r="AG46" s="6" t="str">
        <f>'12'!W77</f>
        <v xml:space="preserve"> CLAUDIO FERNANDES-DAL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-6ª Divisão - Dalmácia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MONTANHA-SPFC </v>
      </c>
      <c r="AG47" s="6" t="str">
        <f>'12'!W78</f>
        <v xml:space="preserve"> PITOSCIO-CMSP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-6ª Divisão - Dalmácia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RODRIGO MUNHOZ-MFC </v>
      </c>
      <c r="AG48" s="6" t="str">
        <f>'12'!W79</f>
        <v xml:space="preserve"> GUILHERME-SCCP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-6ª Divisão - Dalmácia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SCODIEIRO-CFC </v>
      </c>
      <c r="AG49" s="6" t="str">
        <f>'12'!W80</f>
        <v xml:space="preserve"> ALENCAR-SCCP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-6ª Divisão - Dalmácia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DIOGO VENITE-CFC </v>
      </c>
      <c r="AG50" s="6" t="str">
        <f>'12'!J85</f>
        <v xml:space="preserve"> ALENCAR-SCCP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-6ª Divisão - Dalmácia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-6ª Divisão - Dalmácia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-6ª Divisão - Dalmácia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JOÃO BASSOLS-CFC </v>
      </c>
      <c r="AG51" s="38" t="str">
        <f>'12'!J86</f>
        <v xml:space="preserve"> JAMAICA-SAMZ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-6ª Divisão - Dalmácia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RONI-SPFC </v>
      </c>
      <c r="AG52" s="6" t="str">
        <f>'12'!J87</f>
        <v xml:space="preserve"> PC DAINESE-DAL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DIOGO VENITE-CFC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SCODIEIRO-CFC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-6ª Divisão - Dalmácia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MONTANHA-SPFC </v>
      </c>
      <c r="AG53" s="6" t="str">
        <f>'12'!J88</f>
        <v xml:space="preserve"> CLAUDIO FERNANDES-DAL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-6ª Divisão - Dalmácia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RODRIGO MUNHOZ-MFC </v>
      </c>
      <c r="AG54" s="6" t="str">
        <f>'12'!J89</f>
        <v xml:space="preserve"> PITOSCIO-CMSP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-6ª Divisão - Dalmácia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SCODIEIRO-CFC </v>
      </c>
      <c r="AG55" s="6" t="str">
        <f>'12'!J90</f>
        <v xml:space="preserve"> GUILHERME-SCCP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-6ª Divisão - Dalmácia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DIOGO VENITE-CFC </v>
      </c>
      <c r="AG56" s="6" t="str">
        <f>'12'!W85</f>
        <v xml:space="preserve"> GUILHERME-SCCP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-6ª Divisão - Dalmácia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JOÃO BASSOLS-CFC </v>
      </c>
      <c r="AG57" s="6" t="str">
        <f>'12'!W86</f>
        <v xml:space="preserve"> ALENCAR-SCCP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-6ª Divisão - Dalmácia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RONI-SPFC </v>
      </c>
      <c r="AG58" s="6" t="str">
        <f>'12'!W87</f>
        <v xml:space="preserve"> JAMAICA-SAMZ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RODRIGO MUNHOZ-MFC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MONTANHA-SPFC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-6ª Divisão - Dalmácia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MONTANHA-SPFC </v>
      </c>
      <c r="AG59" s="6" t="str">
        <f>'12'!W88</f>
        <v xml:space="preserve"> PC DAINESE-DAL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-6ª Divisão - Dalmácia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RODRIGO MUNHOZ-MFC </v>
      </c>
      <c r="AG60" s="6" t="str">
        <f>'12'!W89</f>
        <v xml:space="preserve"> CLAUDIO FERNANDES-DAL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-6ª Divisão - Dalmácia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SCODIEIRO-CFC </v>
      </c>
      <c r="AG61" s="6" t="str">
        <f>'12'!W90</f>
        <v xml:space="preserve"> PITOSCIO-CMSP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-6ª Divisão - Dalmácia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DIOGO VENITE-CFC </v>
      </c>
      <c r="AG62" s="6" t="str">
        <f>'12'!J95</f>
        <v xml:space="preserve"> PITOSCIO-CMSP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-6ª Divisão - Dalmácia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JOÃO BASSOLS-CFC </v>
      </c>
      <c r="AG63" s="6" t="str">
        <f>'12'!J96</f>
        <v xml:space="preserve"> GUILHERME-SCCP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-6ª Divisão - Dalmácia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RONI-SPFC </v>
      </c>
      <c r="AG64" s="6" t="str">
        <f>'12'!J97</f>
        <v xml:space="preserve"> ALENCAR-SCCP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-6ª Divisão - Dalmácia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MONTANHA-SPFC </v>
      </c>
      <c r="AG65" s="6" t="str">
        <f>'12'!J98</f>
        <v xml:space="preserve"> JAMAICA-SAMZ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-6ª Divisão - Dalmácia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RODRIGO MUNHOZ-MFC </v>
      </c>
      <c r="AG66" s="6" t="str">
        <f>'12'!J99</f>
        <v xml:space="preserve"> PC DAINESE-DAL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-6ª Divisão - Dalmácia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-6ª Divisão - Dalmácia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-6ª Divisão - Dalmácia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SCODIEIRO-CFC </v>
      </c>
      <c r="AG67" s="38" t="str">
        <f>'12'!J100</f>
        <v xml:space="preserve"> CLAUDIO FERNANDES-DAL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JOÃO BASSOLS-CFC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CLAUDIO FERNANDES-DAL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RONI-SPFC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JAMAICA-SAMZ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-6ª Divisão - Dalmácia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-6ª Divisão - Dalmácia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PC DAINESE-DAL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PITOSCIO-CMSP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ALENCAR-SCCP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GUILHERME-SCCP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-6ª Divisão - Dalmácia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-6ª Divisão - Dalmácia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DIOGO VENITE-CFC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RODRIGO MUNHOZ-MFC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MONTANHA-SPFC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RONI-SPFC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-6ª Divisão - Dalmácia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-6ª Divisão - Dalmácia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SCODIEIRO-CFC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CLAUDIO FERNANDES-DAL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JOÃO BASSOLS-CFC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ALENCAR-SCCP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-6ª Divisão - Dalmácia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-6ª Divisão - Dalmácia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JAMAICA-SAMZ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PC DAINESE-DAL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GUILHERME-SCCP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PITOSCIO-CMSP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-6ª Divisão - Dalmácia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-6ª Divisão - Dalmácia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DIOGO VENITE-CFC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MONTANHA-SPFC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RONI-SPFC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JOÃO BASSOLS-CFC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-6ª Divisão - Dalmácia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-6ª Divisão - Dalmácia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RODRIGO MUNHOZ-MFC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CLAUDIO FERNANDES-DAL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SCODIEIRO-CFC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GUILHERME-SCCP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-6ª Divisão - Dalmácia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-6ª Divisão - Dalmácia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ALENCAR-SCCP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JAMAICA-SAMZ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PITOSCIO-CMSP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PC DAINESE-DAL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-6ª Divisão - Dalmácia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-6ª Divisão - Dalmácia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DIOGO VENITE-CFC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RONI-SPFC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JOÃO BASSOLS-CFC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SCODIEIRO-CFC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-6ª Divisão - Dalmácia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-6ª Divisão - Dalmácia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MONTANHA-SPFC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CLAUDIO FERNANDES-DAL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RODRIGO MUNHOZ-MFC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PITOSCIO-CMSP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-6ª Divisão - Dalmácia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-6ª Divisão - Dalmácia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GUILHERME-SCCP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ALENCAR-SCCP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PC DAINESE-DAL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JAMAICA-SAMZ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-6ª Divisão - Dalmácia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-6ª Divisão - Dalmácia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DIOGO VENITE-CFC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JOÃO BASSOLS-CFC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CLAUDIO FERNANDES-DAL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PITOSCIO-CMSP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-6ª Divisão - Dalmácia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-6ª Divisão - Dalmácia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RONI-SPFC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MONTANHA-SPFC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GUILHERME-SCCP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ALENCAR-SCCP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-6ª Divisão - Dalmácia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-6ª Divisão - Dalmácia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RODRIGO MUNHOZ-MFC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SCODIEIRO-CFC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JAMAICA-SAMZ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PC DAINESE-DAL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-6ª Divisão - Dalmácia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-6ª Divisão - Dalmácia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DIOGO VENITE-CFC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JOÃO BASSOLS-CFC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PC DAINESE-DAL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CLAUDIO FERNANDES-DAL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-6ª Divisão - Dalmácia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-6ª Divisão - Dalmácia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RONI-SPFC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MONTANHA-SPFC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PITOSCIO-CMSP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GUILHERME-SCCP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-6ª Divisão - Dalmácia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-6ª Divisão - Dalmácia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RODRIGO MUNHOZ-MFC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SCODIEIRO-CFC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ALENCAR-SCCP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JAMAICA-SAMZ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-6ª Divisão - Dalmácia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-6ª Divisão - Dalmácia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DIOGO VENITE-CFC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JOÃO BASSOLS-CFC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JAMAICA-SAMZ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PC DAINESE-DAL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-6ª Divisão - Dalmácia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-6ª Divisão - Dalmácia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RONI-SPFC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MONTANHA-SPFC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CLAUDIO FERNANDES-DAL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PITOSCIO-CMSP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-6ª Divisão - Dalmácia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-6ª Divisão - Dalmácia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RODRIGO MUNHOZ-MFC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SCODIEIRO-CFC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GUILHERME-SCCP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ALENCAR-SCCP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-6ª Divisão - Dalmácia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-6ª Divisão - Dalmácia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DIOGO VENITE-CFC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JOÃO BASSOLS-CFC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ALENCAR-SCCP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JAMAICA-SAMZ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-6ª Divisão - Dalmácia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-6ª Divisão - Dalmácia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RONI-SPFC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MONTANHA-SPFC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PC DAINESE-DAL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CLAUDIO FERNANDES-DAL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-6ª Divisão - Dalmácia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-6ª Divisão - Dalmácia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RODRIGO MUNHOZ-MFC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SCODIEIRO-CFC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PITOSCIO-CMSP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GUILHERME-SCCP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-6ª Divisão - Dalmácia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-6ª Divisão - Dalmácia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DIOGO VENITE-CFC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JOÃO BASSOLS-CFC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GUILHERME-SCCP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ALENCAR-SCCP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-6ª Divisão - Dalmácia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-6ª Divisão - Dalmácia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RONI-SPFC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MONTANHA-SPFC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JAMAICA-SAMZ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PC DAINESE-DAL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-6ª Divisão - Dalmácia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-6ª Divisão - Dalmácia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RODRIGO MUNHOZ-MFC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SCODIEIRO-CFC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CLAUDIO FERNANDES-DAL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PITOSCIO-CMSP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-6ª Divisão - Dalmácia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-6ª Divisão - Dalmácia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DIOGO VENITE-CFC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JOÃO BASSOLS-CFC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PITOSCIO-CMSP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GUILHERME-SCCP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-6ª Divisão - Dalmácia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-6ª Divisão - Dalmácia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RONI-SPFC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MONTANHA-SPFC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ALENCAR-SCCP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JAMAICA-SAMZ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-6ª Divisão - Dalmácia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-6ª Divisão - Dalmácia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RODRIGO MUNHOZ-MFC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SCODIEIRO-CFC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PC DAINESE-DAL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CLAUDIO FERNANDES-DAL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User</cp:lastModifiedBy>
  <cp:lastPrinted>2025-07-07T14:52:20Z</cp:lastPrinted>
  <dcterms:created xsi:type="dcterms:W3CDTF">1997-10-28T14:25:32Z</dcterms:created>
  <dcterms:modified xsi:type="dcterms:W3CDTF">2026-07-01T12:32:22Z</dcterms:modified>
</cp:coreProperties>
</file>