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2013\Jorge Farah\arquivos de trabalho2012\FUTMESA 2023\Tecnico\Principal\4 Rodada\"/>
    </mc:Choice>
  </mc:AlternateContent>
  <bookViews>
    <workbookView xWindow="0" yWindow="0" windowWidth="28245" windowHeight="11505"/>
  </bookViews>
  <sheets>
    <sheet name="Súmula" sheetId="1" r:id="rId1"/>
    <sheet name="Resumo" sheetId="2" r:id="rId2"/>
  </sheets>
  <definedNames>
    <definedName name="LS_EQUIPE1">Súmula!$B$26:$B$46</definedName>
    <definedName name="LS_EQUIPE2">Súmula!$P$26:$P$46</definedName>
  </definedNames>
  <calcPr calcId="152511"/>
</workbook>
</file>

<file path=xl/calcChain.xml><?xml version="1.0" encoding="utf-8"?>
<calcChain xmlns="http://schemas.openxmlformats.org/spreadsheetml/2006/main">
  <c r="C52" i="2" l="1"/>
  <c r="N52" i="2" s="1"/>
  <c r="A52" i="2"/>
  <c r="C51" i="2"/>
  <c r="J51" i="2" s="1"/>
  <c r="A51" i="2"/>
  <c r="C50" i="2"/>
  <c r="B50" i="2" s="1"/>
  <c r="A50" i="2"/>
  <c r="C49" i="2"/>
  <c r="J49" i="2" s="1"/>
  <c r="A49" i="2"/>
  <c r="C48" i="2"/>
  <c r="I48" i="2" s="1"/>
  <c r="A48" i="2"/>
  <c r="C47" i="2"/>
  <c r="J47" i="2" s="1"/>
  <c r="A47" i="2"/>
  <c r="C46" i="2"/>
  <c r="B46" i="2" s="1"/>
  <c r="A46" i="2"/>
  <c r="C45" i="2"/>
  <c r="J45" i="2" s="1"/>
  <c r="A45" i="2"/>
  <c r="C44" i="2"/>
  <c r="D44" i="2" s="1"/>
  <c r="A44" i="2"/>
  <c r="C43" i="2"/>
  <c r="J43" i="2" s="1"/>
  <c r="A43" i="2"/>
  <c r="C42" i="2"/>
  <c r="B42" i="2" s="1"/>
  <c r="A42" i="2"/>
  <c r="C41" i="2"/>
  <c r="J41" i="2" s="1"/>
  <c r="A41" i="2"/>
  <c r="C40" i="2"/>
  <c r="D40" i="2" s="1"/>
  <c r="A40" i="2"/>
  <c r="C39" i="2"/>
  <c r="B39" i="2" s="1"/>
  <c r="A39" i="2"/>
  <c r="C38" i="2"/>
  <c r="B38" i="2" s="1"/>
  <c r="A38" i="2"/>
  <c r="C37" i="2"/>
  <c r="B37" i="2" s="1"/>
  <c r="A37" i="2"/>
  <c r="C36" i="2"/>
  <c r="B36" i="2" s="1"/>
  <c r="A36" i="2"/>
  <c r="C35" i="2"/>
  <c r="B35" i="2" s="1"/>
  <c r="A35" i="2"/>
  <c r="C34" i="2"/>
  <c r="B34" i="2" s="1"/>
  <c r="A34" i="2"/>
  <c r="C33" i="2"/>
  <c r="B33" i="2" s="1"/>
  <c r="A33" i="2"/>
  <c r="C32" i="2"/>
  <c r="B32" i="2" s="1"/>
  <c r="A32" i="2"/>
  <c r="C28" i="2"/>
  <c r="J28" i="2" s="1"/>
  <c r="B28" i="2"/>
  <c r="A28" i="2"/>
  <c r="K27" i="2"/>
  <c r="H27" i="2"/>
  <c r="G27" i="2"/>
  <c r="C27" i="2"/>
  <c r="F27" i="2" s="1"/>
  <c r="A27" i="2"/>
  <c r="C26" i="2"/>
  <c r="J26" i="2" s="1"/>
  <c r="A26" i="2"/>
  <c r="C25" i="2"/>
  <c r="F25" i="2" s="1"/>
  <c r="A25" i="2"/>
  <c r="C24" i="2"/>
  <c r="J24" i="2" s="1"/>
  <c r="A24" i="2"/>
  <c r="K23" i="2"/>
  <c r="J23" i="2"/>
  <c r="C23" i="2"/>
  <c r="F23" i="2" s="1"/>
  <c r="A23" i="2"/>
  <c r="C22" i="2"/>
  <c r="K22" i="2" s="1"/>
  <c r="A22" i="2"/>
  <c r="C21" i="2"/>
  <c r="F21" i="2" s="1"/>
  <c r="A21" i="2"/>
  <c r="G20" i="2"/>
  <c r="C20" i="2"/>
  <c r="J20" i="2" s="1"/>
  <c r="B20" i="2"/>
  <c r="A20" i="2"/>
  <c r="C19" i="2"/>
  <c r="F19" i="2" s="1"/>
  <c r="A19" i="2"/>
  <c r="C18" i="2"/>
  <c r="J18" i="2" s="1"/>
  <c r="A18" i="2"/>
  <c r="C17" i="2"/>
  <c r="F17" i="2" s="1"/>
  <c r="A17" i="2"/>
  <c r="C16" i="2"/>
  <c r="J16" i="2" s="1"/>
  <c r="A16" i="2"/>
  <c r="C15" i="2"/>
  <c r="F15" i="2" s="1"/>
  <c r="A15" i="2"/>
  <c r="C14" i="2"/>
  <c r="B14" i="2" s="1"/>
  <c r="A14" i="2"/>
  <c r="C13" i="2"/>
  <c r="A13" i="2"/>
  <c r="C12" i="2"/>
  <c r="B12" i="2" s="1"/>
  <c r="A12" i="2"/>
  <c r="C11" i="2"/>
  <c r="A11" i="2"/>
  <c r="C10" i="2"/>
  <c r="B10" i="2" s="1"/>
  <c r="A10" i="2"/>
  <c r="C9" i="2"/>
  <c r="A9" i="2"/>
  <c r="C8" i="2"/>
  <c r="B8" i="2" s="1"/>
  <c r="A8" i="2"/>
  <c r="L5" i="2"/>
  <c r="D5" i="2"/>
  <c r="L3" i="2"/>
  <c r="D3" i="2"/>
  <c r="DK24" i="1"/>
  <c r="DJ24" i="1"/>
  <c r="DP24" i="1" s="1"/>
  <c r="DI24" i="1"/>
  <c r="DL24" i="1" s="1"/>
  <c r="DH24" i="1"/>
  <c r="DM24" i="1" s="1"/>
  <c r="DG24" i="1"/>
  <c r="DN24" i="1" s="1"/>
  <c r="CZ24" i="1"/>
  <c r="DD24" i="1" s="1"/>
  <c r="CY24" i="1"/>
  <c r="DE24" i="1" s="1"/>
  <c r="CX24" i="1"/>
  <c r="DA24" i="1" s="1"/>
  <c r="CW24" i="1"/>
  <c r="DB24" i="1" s="1"/>
  <c r="CV24" i="1"/>
  <c r="DC24" i="1" s="1"/>
  <c r="CO24" i="1"/>
  <c r="CS24" i="1" s="1"/>
  <c r="CN24" i="1"/>
  <c r="CT24" i="1" s="1"/>
  <c r="CM24" i="1"/>
  <c r="CP24" i="1" s="1"/>
  <c r="CL24" i="1"/>
  <c r="CQ24" i="1" s="1"/>
  <c r="CK24" i="1"/>
  <c r="CR24" i="1" s="1"/>
  <c r="CD24" i="1"/>
  <c r="CH24" i="1" s="1"/>
  <c r="CC24" i="1"/>
  <c r="CI24" i="1" s="1"/>
  <c r="CB24" i="1"/>
  <c r="CE24" i="1" s="1"/>
  <c r="CA24" i="1"/>
  <c r="CF24" i="1" s="1"/>
  <c r="BZ24" i="1"/>
  <c r="CG24" i="1" s="1"/>
  <c r="BS24" i="1"/>
  <c r="BW24" i="1" s="1"/>
  <c r="BR24" i="1"/>
  <c r="BX24" i="1" s="1"/>
  <c r="BQ24" i="1"/>
  <c r="BT24" i="1" s="1"/>
  <c r="BP24" i="1"/>
  <c r="BU24" i="1" s="1"/>
  <c r="BO24" i="1"/>
  <c r="BV24" i="1" s="1"/>
  <c r="BH24" i="1"/>
  <c r="BL24" i="1" s="1"/>
  <c r="BG24" i="1"/>
  <c r="BM24" i="1" s="1"/>
  <c r="BF24" i="1"/>
  <c r="BI24" i="1" s="1"/>
  <c r="BE24" i="1"/>
  <c r="BJ24" i="1" s="1"/>
  <c r="BD24" i="1"/>
  <c r="BK24" i="1" s="1"/>
  <c r="I24" i="1"/>
  <c r="R9" i="1" s="1"/>
  <c r="AA12" i="1" s="1"/>
  <c r="AJ15" i="1" s="1"/>
  <c r="BB21" i="1" s="1"/>
  <c r="DK21" i="1"/>
  <c r="DO21" i="1" s="1"/>
  <c r="DJ21" i="1"/>
  <c r="DP21" i="1" s="1"/>
  <c r="DI21" i="1"/>
  <c r="DL21" i="1" s="1"/>
  <c r="DH21" i="1"/>
  <c r="DM21" i="1" s="1"/>
  <c r="DG21" i="1"/>
  <c r="DN21" i="1" s="1"/>
  <c r="DB21" i="1"/>
  <c r="DA21" i="1"/>
  <c r="CZ21" i="1"/>
  <c r="DD21" i="1" s="1"/>
  <c r="CY21" i="1"/>
  <c r="DE21" i="1" s="1"/>
  <c r="CX21" i="1"/>
  <c r="CW21" i="1"/>
  <c r="CV21" i="1"/>
  <c r="DC21" i="1" s="1"/>
  <c r="CS21" i="1"/>
  <c r="CO21" i="1"/>
  <c r="CN21" i="1"/>
  <c r="CT21" i="1" s="1"/>
  <c r="CM21" i="1"/>
  <c r="CP21" i="1" s="1"/>
  <c r="CL21" i="1"/>
  <c r="CQ21" i="1" s="1"/>
  <c r="CK21" i="1"/>
  <c r="CR21" i="1" s="1"/>
  <c r="CD21" i="1"/>
  <c r="CH21" i="1" s="1"/>
  <c r="CC21" i="1"/>
  <c r="CI21" i="1" s="1"/>
  <c r="CB21" i="1"/>
  <c r="CE21" i="1" s="1"/>
  <c r="CA21" i="1"/>
  <c r="BZ21" i="1"/>
  <c r="CG21" i="1" s="1"/>
  <c r="BS21" i="1"/>
  <c r="BW21" i="1" s="1"/>
  <c r="BR21" i="1"/>
  <c r="BX21" i="1" s="1"/>
  <c r="BQ21" i="1"/>
  <c r="BT21" i="1" s="1"/>
  <c r="BP21" i="1"/>
  <c r="BU21" i="1" s="1"/>
  <c r="BO21" i="1"/>
  <c r="BV21" i="1" s="1"/>
  <c r="BH21" i="1"/>
  <c r="BL21" i="1" s="1"/>
  <c r="BG21" i="1"/>
  <c r="BM21" i="1" s="1"/>
  <c r="BF21" i="1"/>
  <c r="BI21" i="1" s="1"/>
  <c r="BE21" i="1"/>
  <c r="BJ21" i="1" s="1"/>
  <c r="BD21" i="1"/>
  <c r="BK21" i="1" s="1"/>
  <c r="C19" i="1"/>
  <c r="DK18" i="1"/>
  <c r="DO18" i="1" s="1"/>
  <c r="DJ18" i="1"/>
  <c r="DP18" i="1" s="1"/>
  <c r="DI18" i="1"/>
  <c r="DL18" i="1" s="1"/>
  <c r="DH18" i="1"/>
  <c r="DM18" i="1" s="1"/>
  <c r="DG18" i="1"/>
  <c r="DN18" i="1" s="1"/>
  <c r="CZ18" i="1"/>
  <c r="DD18" i="1" s="1"/>
  <c r="CY18" i="1"/>
  <c r="DE18" i="1" s="1"/>
  <c r="CX18" i="1"/>
  <c r="DA18" i="1" s="1"/>
  <c r="CW18" i="1"/>
  <c r="DB18" i="1" s="1"/>
  <c r="CV18" i="1"/>
  <c r="DC18" i="1" s="1"/>
  <c r="CO18" i="1"/>
  <c r="CS18" i="1" s="1"/>
  <c r="CN18" i="1"/>
  <c r="CT18" i="1" s="1"/>
  <c r="CM18" i="1"/>
  <c r="CP18" i="1" s="1"/>
  <c r="CL18" i="1"/>
  <c r="CQ18" i="1" s="1"/>
  <c r="CK18" i="1"/>
  <c r="CR18" i="1" s="1"/>
  <c r="CF18" i="1"/>
  <c r="CD18" i="1"/>
  <c r="CH18" i="1" s="1"/>
  <c r="CC18" i="1"/>
  <c r="CI18" i="1" s="1"/>
  <c r="CB18" i="1"/>
  <c r="CE18" i="1" s="1"/>
  <c r="CA18" i="1"/>
  <c r="BZ18" i="1"/>
  <c r="CG18" i="1" s="1"/>
  <c r="BS18" i="1"/>
  <c r="BW18" i="1" s="1"/>
  <c r="BR18" i="1"/>
  <c r="BX18" i="1" s="1"/>
  <c r="BQ18" i="1"/>
  <c r="BT18" i="1" s="1"/>
  <c r="BP18" i="1"/>
  <c r="BU18" i="1" s="1"/>
  <c r="BO18" i="1"/>
  <c r="BV18" i="1" s="1"/>
  <c r="BH18" i="1"/>
  <c r="BL18" i="1" s="1"/>
  <c r="BG18" i="1"/>
  <c r="BM18" i="1" s="1"/>
  <c r="BF18" i="1"/>
  <c r="BI18" i="1" s="1"/>
  <c r="BE18" i="1"/>
  <c r="BJ18" i="1" s="1"/>
  <c r="BD18" i="1"/>
  <c r="BK18" i="1" s="1"/>
  <c r="DK15" i="1"/>
  <c r="DO15" i="1" s="1"/>
  <c r="DJ15" i="1"/>
  <c r="DP15" i="1" s="1"/>
  <c r="DI15" i="1"/>
  <c r="DL15" i="1" s="1"/>
  <c r="DH15" i="1"/>
  <c r="DM15" i="1" s="1"/>
  <c r="DG15" i="1"/>
  <c r="DN15" i="1" s="1"/>
  <c r="DB15" i="1"/>
  <c r="CZ15" i="1"/>
  <c r="DD15" i="1" s="1"/>
  <c r="CY15" i="1"/>
  <c r="DE15" i="1" s="1"/>
  <c r="CX15" i="1"/>
  <c r="DA15" i="1" s="1"/>
  <c r="CW15" i="1"/>
  <c r="CV15" i="1"/>
  <c r="DC15" i="1" s="1"/>
  <c r="CO15" i="1"/>
  <c r="CS15" i="1" s="1"/>
  <c r="CN15" i="1"/>
  <c r="CT15" i="1" s="1"/>
  <c r="CM15" i="1"/>
  <c r="CP15" i="1" s="1"/>
  <c r="CL15" i="1"/>
  <c r="CQ15" i="1" s="1"/>
  <c r="CK15" i="1"/>
  <c r="CR15" i="1" s="1"/>
  <c r="CI15" i="1"/>
  <c r="CF15" i="1"/>
  <c r="CD15" i="1"/>
  <c r="CH15" i="1" s="1"/>
  <c r="CC15" i="1"/>
  <c r="CB15" i="1"/>
  <c r="CE15" i="1" s="1"/>
  <c r="CA15" i="1"/>
  <c r="BZ15" i="1"/>
  <c r="CG15" i="1" s="1"/>
  <c r="BS15" i="1"/>
  <c r="BW15" i="1" s="1"/>
  <c r="BR15" i="1"/>
  <c r="BX15" i="1" s="1"/>
  <c r="BQ15" i="1"/>
  <c r="BT15" i="1" s="1"/>
  <c r="BP15" i="1"/>
  <c r="BU15" i="1" s="1"/>
  <c r="BO15" i="1"/>
  <c r="BV15" i="1" s="1"/>
  <c r="BH15" i="1"/>
  <c r="BL15" i="1" s="1"/>
  <c r="BG15" i="1"/>
  <c r="BM15" i="1" s="1"/>
  <c r="BF15" i="1"/>
  <c r="BI15" i="1" s="1"/>
  <c r="BE15" i="1"/>
  <c r="BJ15" i="1" s="1"/>
  <c r="BD15" i="1"/>
  <c r="BK15" i="1" s="1"/>
  <c r="DK12" i="1"/>
  <c r="DO12" i="1" s="1"/>
  <c r="DJ12" i="1"/>
  <c r="DP12" i="1" s="1"/>
  <c r="DI12" i="1"/>
  <c r="DL12" i="1" s="1"/>
  <c r="DH12" i="1"/>
  <c r="DM12" i="1" s="1"/>
  <c r="DG12" i="1"/>
  <c r="DN12" i="1" s="1"/>
  <c r="CZ12" i="1"/>
  <c r="DD12" i="1" s="1"/>
  <c r="CY12" i="1"/>
  <c r="CX12" i="1"/>
  <c r="CW12" i="1"/>
  <c r="CV12" i="1"/>
  <c r="CO12" i="1"/>
  <c r="CN12" i="1"/>
  <c r="CM12" i="1"/>
  <c r="CP12" i="1" s="1"/>
  <c r="CL12" i="1"/>
  <c r="CK12" i="1"/>
  <c r="CR12" i="1" s="1"/>
  <c r="CD12" i="1"/>
  <c r="CC12" i="1"/>
  <c r="CB12" i="1"/>
  <c r="CE12" i="1" s="1"/>
  <c r="CA12" i="1"/>
  <c r="CF12" i="1" s="1"/>
  <c r="BZ12" i="1"/>
  <c r="CG12" i="1" s="1"/>
  <c r="BU12" i="1"/>
  <c r="BS12" i="1"/>
  <c r="BW12" i="1" s="1"/>
  <c r="BR12" i="1"/>
  <c r="BX12" i="1" s="1"/>
  <c r="BQ12" i="1"/>
  <c r="BT12" i="1" s="1"/>
  <c r="BP12" i="1"/>
  <c r="BO12" i="1"/>
  <c r="BV12" i="1" s="1"/>
  <c r="BH12" i="1"/>
  <c r="BL12" i="1" s="1"/>
  <c r="BG12" i="1"/>
  <c r="BM12" i="1" s="1"/>
  <c r="BF12" i="1"/>
  <c r="BI12" i="1" s="1"/>
  <c r="BE12" i="1"/>
  <c r="BJ12" i="1" s="1"/>
  <c r="BD12" i="1"/>
  <c r="BK12" i="1" s="1"/>
  <c r="A10" i="1"/>
  <c r="DK9" i="1"/>
  <c r="DO9" i="1" s="1"/>
  <c r="DJ9" i="1"/>
  <c r="DI9" i="1"/>
  <c r="DL9" i="1" s="1"/>
  <c r="DH9" i="1"/>
  <c r="DG9" i="1"/>
  <c r="CZ9" i="1"/>
  <c r="DD9" i="1" s="1"/>
  <c r="CY9" i="1"/>
  <c r="DE9" i="1" s="1"/>
  <c r="CX9" i="1"/>
  <c r="DA9" i="1" s="1"/>
  <c r="CW9" i="1"/>
  <c r="DB9" i="1" s="1"/>
  <c r="CV9" i="1"/>
  <c r="DC9" i="1" s="1"/>
  <c r="CO9" i="1"/>
  <c r="CS9" i="1" s="1"/>
  <c r="CN9" i="1"/>
  <c r="CT9" i="1" s="1"/>
  <c r="CM9" i="1"/>
  <c r="CL9" i="1"/>
  <c r="CQ9" i="1" s="1"/>
  <c r="CK9" i="1"/>
  <c r="CR9" i="1" s="1"/>
  <c r="CI9" i="1"/>
  <c r="CD9" i="1"/>
  <c r="CH9" i="1" s="1"/>
  <c r="CC9" i="1"/>
  <c r="CB9" i="1"/>
  <c r="CE9" i="1" s="1"/>
  <c r="CA9" i="1"/>
  <c r="CF9" i="1" s="1"/>
  <c r="BZ9" i="1"/>
  <c r="CG9" i="1" s="1"/>
  <c r="BS9" i="1"/>
  <c r="BW9" i="1" s="1"/>
  <c r="BR9" i="1"/>
  <c r="BX9" i="1" s="1"/>
  <c r="BQ9" i="1"/>
  <c r="BP9" i="1"/>
  <c r="BU9" i="1" s="1"/>
  <c r="BO9" i="1"/>
  <c r="BV9" i="1" s="1"/>
  <c r="BH9" i="1"/>
  <c r="BG9" i="1"/>
  <c r="BF9" i="1"/>
  <c r="BE9" i="1"/>
  <c r="BJ9" i="1" s="1"/>
  <c r="BD9" i="1"/>
  <c r="BK9" i="1" s="1"/>
  <c r="AK9" i="1"/>
  <c r="AT9" i="1" s="1"/>
  <c r="A9" i="1"/>
  <c r="J9" i="1" s="1"/>
  <c r="S9" i="1" s="1"/>
  <c r="L7" i="1"/>
  <c r="U10" i="1" s="1"/>
  <c r="AD13" i="1" s="1"/>
  <c r="AM16" i="1" s="1"/>
  <c r="AV19" i="1" s="1"/>
  <c r="J7" i="1"/>
  <c r="S7" i="1" s="1"/>
  <c r="AB7" i="1" s="1"/>
  <c r="AK7" i="1" s="1"/>
  <c r="AT7" i="1" s="1"/>
  <c r="DG2" i="1"/>
  <c r="CV2" i="1"/>
  <c r="CK2" i="1"/>
  <c r="BZ2" i="1"/>
  <c r="BO2" i="1"/>
  <c r="BD2" i="1"/>
  <c r="K21" i="2" l="1"/>
  <c r="B24" i="2"/>
  <c r="G16" i="2"/>
  <c r="E24" i="2"/>
  <c r="K47" i="2"/>
  <c r="CL6" i="1"/>
  <c r="H17" i="2"/>
  <c r="CM6" i="1"/>
  <c r="E26" i="2"/>
  <c r="J27" i="2"/>
  <c r="H43" i="2"/>
  <c r="CN6" i="1"/>
  <c r="F18" i="2"/>
  <c r="B44" i="2"/>
  <c r="G18" i="2"/>
  <c r="H18" i="2"/>
  <c r="H25" i="2"/>
  <c r="J25" i="2"/>
  <c r="CQ12" i="1"/>
  <c r="CA6" i="1"/>
  <c r="E20" i="2"/>
  <c r="H47" i="2"/>
  <c r="B48" i="2"/>
  <c r="G15" i="2"/>
  <c r="G41" i="2"/>
  <c r="K41" i="2"/>
  <c r="DK6" i="1"/>
  <c r="G23" i="2"/>
  <c r="BG6" i="1"/>
  <c r="B43" i="2"/>
  <c r="N51" i="2"/>
  <c r="N50" i="2" s="1"/>
  <c r="N49" i="2" s="1"/>
  <c r="N48" i="2" s="1"/>
  <c r="N47" i="2" s="1"/>
  <c r="N46" i="2" s="1"/>
  <c r="N45" i="2" s="1"/>
  <c r="N44" i="2" s="1"/>
  <c r="N43" i="2" s="1"/>
  <c r="N42" i="2" s="1"/>
  <c r="N41" i="2" s="1"/>
  <c r="N40" i="2" s="1"/>
  <c r="CO6" i="1"/>
  <c r="DO24" i="1"/>
  <c r="E22" i="2"/>
  <c r="B26" i="2"/>
  <c r="F22" i="2"/>
  <c r="G22" i="2"/>
  <c r="CS12" i="1"/>
  <c r="H15" i="2"/>
  <c r="H22" i="2"/>
  <c r="F26" i="2"/>
  <c r="CV6" i="1"/>
  <c r="CF21" i="1"/>
  <c r="J15" i="2"/>
  <c r="G19" i="2"/>
  <c r="G26" i="2"/>
  <c r="K15" i="2"/>
  <c r="H19" i="2"/>
  <c r="H26" i="2"/>
  <c r="G43" i="2"/>
  <c r="B49" i="2"/>
  <c r="J19" i="2"/>
  <c r="B16" i="2"/>
  <c r="K19" i="2"/>
  <c r="H23" i="2"/>
  <c r="K43" i="2"/>
  <c r="G49" i="2"/>
  <c r="CP9" i="1"/>
  <c r="CZ6" i="1"/>
  <c r="H49" i="2"/>
  <c r="E16" i="2"/>
  <c r="K49" i="2"/>
  <c r="F16" i="2"/>
  <c r="BR6" i="1"/>
  <c r="H16" i="2"/>
  <c r="F20" i="2"/>
  <c r="B45" i="2"/>
  <c r="D50" i="2"/>
  <c r="I50" i="2"/>
  <c r="DH6" i="1"/>
  <c r="H20" i="2"/>
  <c r="F24" i="2"/>
  <c r="G45" i="2"/>
  <c r="BO6" i="1"/>
  <c r="G17" i="2"/>
  <c r="G24" i="2"/>
  <c r="E28" i="2"/>
  <c r="H45" i="2"/>
  <c r="B51" i="2"/>
  <c r="BS6" i="1"/>
  <c r="H24" i="2"/>
  <c r="F28" i="2"/>
  <c r="K45" i="2"/>
  <c r="J17" i="2"/>
  <c r="G21" i="2"/>
  <c r="G28" i="2"/>
  <c r="G51" i="2"/>
  <c r="DJ6" i="1"/>
  <c r="K17" i="2"/>
  <c r="H21" i="2"/>
  <c r="H28" i="2"/>
  <c r="H51" i="2"/>
  <c r="CB6" i="1"/>
  <c r="U5" i="1" s="1"/>
  <c r="DP9" i="1"/>
  <c r="J21" i="2"/>
  <c r="G25" i="2"/>
  <c r="B41" i="2"/>
  <c r="K51" i="2"/>
  <c r="B18" i="2"/>
  <c r="B47" i="2"/>
  <c r="E18" i="2"/>
  <c r="B22" i="2"/>
  <c r="K25" i="2"/>
  <c r="H41" i="2"/>
  <c r="G47" i="2"/>
  <c r="G52" i="2"/>
  <c r="D48" i="2"/>
  <c r="BD6" i="1"/>
  <c r="I40" i="2"/>
  <c r="I44" i="2"/>
  <c r="E40" i="2"/>
  <c r="BF6" i="1"/>
  <c r="CI12" i="1"/>
  <c r="CC6" i="1"/>
  <c r="AD5" i="1"/>
  <c r="BP6" i="1"/>
  <c r="CH12" i="1"/>
  <c r="CD6" i="1"/>
  <c r="BH6" i="1"/>
  <c r="BL9" i="1"/>
  <c r="BE6" i="1"/>
  <c r="BI9" i="1"/>
  <c r="K48" i="2"/>
  <c r="J48" i="2"/>
  <c r="H48" i="2"/>
  <c r="G48" i="2"/>
  <c r="F48" i="2"/>
  <c r="E48" i="2"/>
  <c r="K44" i="2"/>
  <c r="J44" i="2"/>
  <c r="H44" i="2"/>
  <c r="G44" i="2"/>
  <c r="F44" i="2"/>
  <c r="E44" i="2"/>
  <c r="BZ6" i="1"/>
  <c r="A13" i="1"/>
  <c r="A12" i="1"/>
  <c r="J12" i="1" s="1"/>
  <c r="S12" i="1" s="1"/>
  <c r="AB12" i="1" s="1"/>
  <c r="AK12" i="1" s="1"/>
  <c r="AT12" i="1" s="1"/>
  <c r="J10" i="1"/>
  <c r="S10" i="1" s="1"/>
  <c r="AB10" i="1" s="1"/>
  <c r="AK10" i="1" s="1"/>
  <c r="AT10" i="1" s="1"/>
  <c r="CK6" i="1"/>
  <c r="AB5" i="1" s="1"/>
  <c r="J50" i="2"/>
  <c r="K50" i="2"/>
  <c r="H50" i="2"/>
  <c r="G50" i="2"/>
  <c r="F50" i="2"/>
  <c r="E50" i="2"/>
  <c r="J42" i="2"/>
  <c r="K42" i="2"/>
  <c r="H42" i="2"/>
  <c r="G42" i="2"/>
  <c r="F42" i="2"/>
  <c r="E42" i="2"/>
  <c r="K46" i="2"/>
  <c r="J46" i="2"/>
  <c r="H46" i="2"/>
  <c r="G46" i="2"/>
  <c r="F46" i="2"/>
  <c r="E46" i="2"/>
  <c r="BT9" i="1"/>
  <c r="BQ6" i="1"/>
  <c r="D42" i="2"/>
  <c r="D46" i="2"/>
  <c r="K40" i="2"/>
  <c r="J40" i="2"/>
  <c r="H40" i="2"/>
  <c r="G40" i="2"/>
  <c r="F40" i="2"/>
  <c r="I42" i="2"/>
  <c r="I46" i="2"/>
  <c r="CW6" i="1"/>
  <c r="DB12" i="1"/>
  <c r="DG6" i="1"/>
  <c r="DN9" i="1"/>
  <c r="CX6" i="1"/>
  <c r="DA12" i="1"/>
  <c r="L22" i="1"/>
  <c r="U7" i="1" s="1"/>
  <c r="AD10" i="1" s="1"/>
  <c r="AM13" i="1" s="1"/>
  <c r="AV16" i="1" s="1"/>
  <c r="I21" i="1"/>
  <c r="R24" i="1" s="1"/>
  <c r="AA9" i="1" s="1"/>
  <c r="AJ12" i="1" s="1"/>
  <c r="AS15" i="1" s="1"/>
  <c r="C16" i="1"/>
  <c r="CY6" i="1"/>
  <c r="DE12" i="1"/>
  <c r="DI6" i="1"/>
  <c r="DC12" i="1"/>
  <c r="B40" i="2"/>
  <c r="CT12" i="1"/>
  <c r="I15" i="2"/>
  <c r="I17" i="2"/>
  <c r="I19" i="2"/>
  <c r="I21" i="2"/>
  <c r="I23" i="2"/>
  <c r="I25" i="2"/>
  <c r="I27" i="2"/>
  <c r="B52" i="2"/>
  <c r="D52" i="2"/>
  <c r="E52" i="2"/>
  <c r="F52" i="2"/>
  <c r="DM9" i="1"/>
  <c r="BM9" i="1"/>
  <c r="D16" i="2"/>
  <c r="D18" i="2"/>
  <c r="D20" i="2"/>
  <c r="D22" i="2"/>
  <c r="D24" i="2"/>
  <c r="D26" i="2"/>
  <c r="D28" i="2"/>
  <c r="H52" i="2"/>
  <c r="I52" i="2"/>
  <c r="J52" i="2"/>
  <c r="K52" i="2"/>
  <c r="I16" i="2"/>
  <c r="I22" i="2"/>
  <c r="I26" i="2"/>
  <c r="J22" i="2"/>
  <c r="K16" i="2"/>
  <c r="K18" i="2"/>
  <c r="K20" i="2"/>
  <c r="K24" i="2"/>
  <c r="K26" i="2"/>
  <c r="K28" i="2"/>
  <c r="N28" i="2"/>
  <c r="N27" i="2" s="1"/>
  <c r="N26" i="2" s="1"/>
  <c r="N25" i="2" s="1"/>
  <c r="N24" i="2" s="1"/>
  <c r="N23" i="2" s="1"/>
  <c r="N22" i="2" s="1"/>
  <c r="N21" i="2" s="1"/>
  <c r="N20" i="2" s="1"/>
  <c r="N19" i="2" s="1"/>
  <c r="N18" i="2" s="1"/>
  <c r="N17" i="2" s="1"/>
  <c r="N16" i="2" s="1"/>
  <c r="N15" i="2" s="1"/>
  <c r="D41" i="2"/>
  <c r="D43" i="2"/>
  <c r="D45" i="2"/>
  <c r="D47" i="2"/>
  <c r="D49" i="2"/>
  <c r="D51" i="2"/>
  <c r="I18" i="2"/>
  <c r="I24" i="2"/>
  <c r="E41" i="2"/>
  <c r="E43" i="2"/>
  <c r="E45" i="2"/>
  <c r="E47" i="2"/>
  <c r="E49" i="2"/>
  <c r="E51" i="2"/>
  <c r="I20" i="2"/>
  <c r="I28" i="2"/>
  <c r="B9" i="2"/>
  <c r="B11" i="2"/>
  <c r="B13" i="2"/>
  <c r="B15" i="2"/>
  <c r="B17" i="2"/>
  <c r="B19" i="2"/>
  <c r="B21" i="2"/>
  <c r="B23" i="2"/>
  <c r="B25" i="2"/>
  <c r="B27" i="2"/>
  <c r="F41" i="2"/>
  <c r="F43" i="2"/>
  <c r="F45" i="2"/>
  <c r="F47" i="2"/>
  <c r="F49" i="2"/>
  <c r="F51" i="2"/>
  <c r="D15" i="2"/>
  <c r="D17" i="2"/>
  <c r="D19" i="2"/>
  <c r="D23" i="2"/>
  <c r="D25" i="2"/>
  <c r="D27" i="2"/>
  <c r="D21" i="2"/>
  <c r="E15" i="2"/>
  <c r="E17" i="2"/>
  <c r="E19" i="2"/>
  <c r="E21" i="2"/>
  <c r="E23" i="2"/>
  <c r="E25" i="2"/>
  <c r="E27" i="2"/>
  <c r="I41" i="2"/>
  <c r="I43" i="2"/>
  <c r="I45" i="2"/>
  <c r="I47" i="2"/>
  <c r="I49" i="2"/>
  <c r="I51" i="2"/>
  <c r="S5" i="1" l="1"/>
  <c r="AT5" i="1"/>
  <c r="J5" i="1"/>
  <c r="AK5" i="1"/>
  <c r="L5" i="1"/>
  <c r="C5" i="1"/>
  <c r="I4" i="1" s="1"/>
  <c r="AV5" i="1"/>
  <c r="AM5" i="1"/>
  <c r="R4" i="1"/>
  <c r="AA4" i="1" s="1"/>
  <c r="AJ4" i="1" s="1"/>
  <c r="AS4" i="1" s="1"/>
  <c r="BB4" i="1" s="1"/>
  <c r="AQ31" i="1" s="1"/>
  <c r="I3" i="2" s="1"/>
  <c r="L19" i="1"/>
  <c r="U22" i="1" s="1"/>
  <c r="AD7" i="1" s="1"/>
  <c r="AM10" i="1" s="1"/>
  <c r="AV13" i="1" s="1"/>
  <c r="I18" i="1"/>
  <c r="R21" i="1" s="1"/>
  <c r="AA24" i="1" s="1"/>
  <c r="AJ9" i="1" s="1"/>
  <c r="AS12" i="1" s="1"/>
  <c r="BB15" i="1" s="1"/>
  <c r="C13" i="1"/>
  <c r="A16" i="1"/>
  <c r="A15" i="1"/>
  <c r="J15" i="1" s="1"/>
  <c r="S15" i="1" s="1"/>
  <c r="AB15" i="1" s="1"/>
  <c r="AK15" i="1" s="1"/>
  <c r="AT15" i="1" s="1"/>
  <c r="J13" i="1"/>
  <c r="S13" i="1" s="1"/>
  <c r="AB13" i="1" s="1"/>
  <c r="AK13" i="1" s="1"/>
  <c r="AT13" i="1" s="1"/>
  <c r="A5" i="1"/>
  <c r="L16" i="1" l="1"/>
  <c r="U19" i="1" s="1"/>
  <c r="AD22" i="1" s="1"/>
  <c r="AM7" i="1" s="1"/>
  <c r="AV10" i="1" s="1"/>
  <c r="C10" i="1"/>
  <c r="I15" i="1"/>
  <c r="R18" i="1" s="1"/>
  <c r="AA21" i="1" s="1"/>
  <c r="AJ24" i="1" s="1"/>
  <c r="AS9" i="1" s="1"/>
  <c r="BB12" i="1" s="1"/>
  <c r="G4" i="1"/>
  <c r="P4" i="1" s="1"/>
  <c r="Y4" i="1" s="1"/>
  <c r="AH4" i="1" s="1"/>
  <c r="AQ4" i="1" s="1"/>
  <c r="AZ4" i="1" s="1"/>
  <c r="AN31" i="1" s="1"/>
  <c r="G3" i="2" s="1"/>
  <c r="A19" i="1"/>
  <c r="A18" i="1"/>
  <c r="J18" i="1" s="1"/>
  <c r="S18" i="1" s="1"/>
  <c r="AB18" i="1" s="1"/>
  <c r="AK18" i="1" s="1"/>
  <c r="AT18" i="1" s="1"/>
  <c r="J16" i="1"/>
  <c r="S16" i="1" s="1"/>
  <c r="AB16" i="1" s="1"/>
  <c r="AK16" i="1" s="1"/>
  <c r="AT16" i="1" s="1"/>
  <c r="J19" i="1" l="1"/>
  <c r="S19" i="1" s="1"/>
  <c r="AB19" i="1" s="1"/>
  <c r="AK19" i="1" s="1"/>
  <c r="AT19" i="1" s="1"/>
  <c r="A22" i="1"/>
  <c r="A21" i="1"/>
  <c r="L13" i="1"/>
  <c r="U16" i="1" s="1"/>
  <c r="AD19" i="1" s="1"/>
  <c r="AM22" i="1" s="1"/>
  <c r="AV7" i="1" s="1"/>
  <c r="C7" i="1"/>
  <c r="I12" i="1"/>
  <c r="R15" i="1" s="1"/>
  <c r="AA18" i="1" s="1"/>
  <c r="AJ21" i="1" s="1"/>
  <c r="AS24" i="1" s="1"/>
  <c r="BB9" i="1" s="1"/>
  <c r="J21" i="1" l="1"/>
  <c r="S21" i="1" s="1"/>
  <c r="AB21" i="1" s="1"/>
  <c r="AK21" i="1" s="1"/>
  <c r="AT21" i="1" s="1"/>
  <c r="A24" i="1"/>
  <c r="J22" i="1"/>
  <c r="S22" i="1" s="1"/>
  <c r="AB22" i="1" s="1"/>
  <c r="AK22" i="1" s="1"/>
  <c r="AT22" i="1" s="1"/>
  <c r="L10" i="1"/>
  <c r="U13" i="1" s="1"/>
  <c r="AD16" i="1" s="1"/>
  <c r="AM19" i="1" s="1"/>
  <c r="AV22" i="1" s="1"/>
  <c r="I9" i="1"/>
  <c r="R12" i="1" l="1"/>
  <c r="AA15" i="1" s="1"/>
  <c r="AJ18" i="1" s="1"/>
  <c r="AS21" i="1" s="1"/>
  <c r="BB24" i="1" s="1"/>
  <c r="F37" i="2"/>
  <c r="I33" i="2"/>
  <c r="F33" i="2"/>
  <c r="J35" i="2"/>
  <c r="F34" i="2"/>
  <c r="J38" i="2"/>
  <c r="I36" i="2"/>
  <c r="I37" i="2"/>
  <c r="F39" i="2"/>
  <c r="H38" i="2"/>
  <c r="I35" i="2"/>
  <c r="H36" i="2"/>
  <c r="H34" i="2"/>
  <c r="F35" i="2"/>
  <c r="F36" i="2"/>
  <c r="G38" i="2"/>
  <c r="F38" i="2"/>
  <c r="J34" i="2"/>
  <c r="G34" i="2"/>
  <c r="H37" i="2"/>
  <c r="I32" i="2"/>
  <c r="H33" i="2"/>
  <c r="G36" i="2"/>
  <c r="J37" i="2"/>
  <c r="G35" i="2"/>
  <c r="I38" i="2"/>
  <c r="K38" i="2" s="1"/>
  <c r="G32" i="2"/>
  <c r="H39" i="2"/>
  <c r="I34" i="2"/>
  <c r="K34" i="2" s="1"/>
  <c r="J36" i="2"/>
  <c r="I39" i="2"/>
  <c r="H32" i="2"/>
  <c r="G37" i="2"/>
  <c r="H35" i="2"/>
  <c r="J39" i="2"/>
  <c r="J32" i="2"/>
  <c r="G39" i="2"/>
  <c r="G33" i="2"/>
  <c r="J33" i="2"/>
  <c r="F32" i="2"/>
  <c r="J24" i="1"/>
  <c r="K35" i="2" l="1"/>
  <c r="K36" i="2"/>
  <c r="I53" i="2"/>
  <c r="K32" i="2"/>
  <c r="S24" i="1"/>
  <c r="E38" i="2"/>
  <c r="D38" i="2"/>
  <c r="F53" i="2"/>
  <c r="E32" i="2"/>
  <c r="D32" i="2"/>
  <c r="E36" i="2"/>
  <c r="D36" i="2"/>
  <c r="D35" i="2"/>
  <c r="E35" i="2"/>
  <c r="J53" i="2"/>
  <c r="D39" i="2"/>
  <c r="E39" i="2"/>
  <c r="N39" i="2" s="1"/>
  <c r="N38" i="2" s="1"/>
  <c r="N37" i="2" s="1"/>
  <c r="N36" i="2" s="1"/>
  <c r="N35" i="2" s="1"/>
  <c r="N34" i="2" s="1"/>
  <c r="N33" i="2" s="1"/>
  <c r="N32" i="2" s="1"/>
  <c r="A69" i="2" s="1"/>
  <c r="H53" i="2"/>
  <c r="K37" i="2"/>
  <c r="K39" i="2"/>
  <c r="E34" i="2"/>
  <c r="D34" i="2"/>
  <c r="G53" i="2"/>
  <c r="D33" i="2"/>
  <c r="E33" i="2"/>
  <c r="K33" i="2"/>
  <c r="D37" i="2"/>
  <c r="E37" i="2"/>
  <c r="D53" i="2" l="1"/>
  <c r="E53" i="2"/>
  <c r="AB24" i="1"/>
  <c r="K53" i="2"/>
  <c r="AK24" i="1" l="1"/>
  <c r="AT24" i="1" l="1"/>
  <c r="G8" i="2"/>
  <c r="G9" i="2"/>
  <c r="I9" i="2"/>
  <c r="I10" i="2"/>
  <c r="H11" i="2"/>
  <c r="J14" i="2"/>
  <c r="G14" i="2"/>
  <c r="J13" i="2"/>
  <c r="H9" i="2"/>
  <c r="H10" i="2"/>
  <c r="I13" i="2"/>
  <c r="I14" i="2"/>
  <c r="H14" i="2"/>
  <c r="I12" i="2"/>
  <c r="F10" i="2"/>
  <c r="G13" i="2"/>
  <c r="H13" i="2"/>
  <c r="J12" i="2"/>
  <c r="F12" i="2"/>
  <c r="H8" i="2"/>
  <c r="J10" i="2"/>
  <c r="J11" i="2"/>
  <c r="G12" i="2"/>
  <c r="G11" i="2"/>
  <c r="J8" i="2"/>
  <c r="I11" i="2"/>
  <c r="H12" i="2"/>
  <c r="F13" i="2"/>
  <c r="G10" i="2"/>
  <c r="F11" i="2"/>
  <c r="K13" i="2" l="1"/>
  <c r="H29" i="2"/>
  <c r="E12" i="2"/>
  <c r="D12" i="2"/>
  <c r="E10" i="2"/>
  <c r="D10" i="2"/>
  <c r="K12" i="2"/>
  <c r="D11" i="2"/>
  <c r="E11" i="2"/>
  <c r="K14" i="2"/>
  <c r="K10" i="2"/>
  <c r="K11" i="2"/>
  <c r="G29" i="2"/>
  <c r="D13" i="2"/>
  <c r="E13" i="2"/>
  <c r="F8" i="2"/>
  <c r="F14" i="2"/>
  <c r="F9" i="2"/>
  <c r="J9" i="2"/>
  <c r="K9" i="2" s="1"/>
  <c r="I8" i="2"/>
  <c r="E14" i="2" l="1"/>
  <c r="N14" i="2" s="1"/>
  <c r="N13" i="2" s="1"/>
  <c r="N12" i="2" s="1"/>
  <c r="N11" i="2" s="1"/>
  <c r="N10" i="2" s="1"/>
  <c r="N9" i="2" s="1"/>
  <c r="N8" i="2" s="1"/>
  <c r="A65" i="2" s="1"/>
  <c r="D14" i="2"/>
  <c r="F29" i="2"/>
  <c r="E8" i="2"/>
  <c r="D8" i="2"/>
  <c r="J29" i="2"/>
  <c r="I29" i="2"/>
  <c r="K8" i="2"/>
  <c r="K29" i="2" s="1"/>
  <c r="D9" i="2"/>
  <c r="E9" i="2"/>
  <c r="D29" i="2" l="1"/>
  <c r="E29" i="2"/>
</calcChain>
</file>

<file path=xl/sharedStrings.xml><?xml version="1.0" encoding="utf-8"?>
<sst xmlns="http://schemas.openxmlformats.org/spreadsheetml/2006/main" count="337" uniqueCount="97">
  <si>
    <r>
      <rPr>
        <b/>
        <sz val="26"/>
        <color rgb="FFFF0000"/>
        <rFont val="Arial"/>
      </rPr>
      <t>F</t>
    </r>
    <r>
      <rPr>
        <b/>
        <sz val="26"/>
        <color rgb="FF000000"/>
        <rFont val="Arial"/>
      </rPr>
      <t xml:space="preserve">ederação </t>
    </r>
    <r>
      <rPr>
        <b/>
        <sz val="26"/>
        <color rgb="FFFF0000"/>
        <rFont val="Arial"/>
      </rPr>
      <t>P</t>
    </r>
    <r>
      <rPr>
        <b/>
        <sz val="26"/>
        <color rgb="FF000000"/>
        <rFont val="Arial"/>
      </rPr>
      <t xml:space="preserve">aulista de </t>
    </r>
    <r>
      <rPr>
        <b/>
        <sz val="26"/>
        <color rgb="FFFF0000"/>
        <rFont val="Arial"/>
      </rPr>
      <t>F</t>
    </r>
    <r>
      <rPr>
        <b/>
        <sz val="26"/>
        <color rgb="FF000000"/>
        <rFont val="Arial"/>
      </rPr>
      <t xml:space="preserve">utebol de </t>
    </r>
    <r>
      <rPr>
        <b/>
        <sz val="26"/>
        <color rgb="FFFF0000"/>
        <rFont val="Arial"/>
      </rPr>
      <t>M</t>
    </r>
    <r>
      <rPr>
        <b/>
        <sz val="26"/>
        <color rgb="FF000000"/>
        <rFont val="Arial"/>
      </rPr>
      <t>esa</t>
    </r>
  </si>
  <si>
    <t>CAMPEONATO PAULISTA DE CLUBES DE FUTEBOL DE MESA</t>
  </si>
  <si>
    <t>CATEGORIA</t>
  </si>
  <si>
    <t>ANO</t>
  </si>
  <si>
    <t>LV</t>
  </si>
  <si>
    <t>LE</t>
  </si>
  <si>
    <t>LD</t>
  </si>
  <si>
    <t>LGP</t>
  </si>
  <si>
    <t>LGC</t>
  </si>
  <si>
    <t>RV</t>
  </si>
  <si>
    <t>RE</t>
  </si>
  <si>
    <t>RD</t>
  </si>
  <si>
    <t>RGP</t>
  </si>
  <si>
    <t>RGC</t>
  </si>
  <si>
    <t>x</t>
  </si>
  <si>
    <t>1ª RODADA</t>
  </si>
  <si>
    <t>2ª RODADA</t>
  </si>
  <si>
    <t>3ª RODADA</t>
  </si>
  <si>
    <t>4ª RODADA</t>
  </si>
  <si>
    <t>5ª RODADA</t>
  </si>
  <si>
    <t>6ª RODADA</t>
  </si>
  <si>
    <t>Mesa</t>
  </si>
  <si>
    <t>Rafael Santos</t>
  </si>
  <si>
    <t>EQUIPE I</t>
  </si>
  <si>
    <t>BOTONISTAS</t>
  </si>
  <si>
    <t>EQUIPE II</t>
  </si>
  <si>
    <t>Ivan Leite</t>
  </si>
  <si>
    <t>Nº FPFM:</t>
  </si>
  <si>
    <t>Mauro</t>
  </si>
  <si>
    <t>Nº FPFM</t>
  </si>
  <si>
    <t>SÚMULA</t>
  </si>
  <si>
    <t>Arthurzinho</t>
  </si>
  <si>
    <t>Michilin</t>
  </si>
  <si>
    <t>DATA</t>
  </si>
  <si>
    <t>Edu Santos</t>
  </si>
  <si>
    <t>Jefferson</t>
  </si>
  <si>
    <t>Pedreira</t>
  </si>
  <si>
    <t>Perrotti</t>
  </si>
  <si>
    <t>Giorgio</t>
  </si>
  <si>
    <t>RESULTADO FINAL</t>
  </si>
  <si>
    <t>Quartim</t>
  </si>
  <si>
    <t>Diney</t>
  </si>
  <si>
    <t>CMSP</t>
  </si>
  <si>
    <t>X</t>
  </si>
  <si>
    <t>Palmeiras</t>
  </si>
  <si>
    <t>R1</t>
  </si>
  <si>
    <t>Muratore</t>
  </si>
  <si>
    <t>R2</t>
  </si>
  <si>
    <t>Francisco Jr</t>
  </si>
  <si>
    <t>R3</t>
  </si>
  <si>
    <t>R4</t>
  </si>
  <si>
    <t>CAPITÃO EQUIPE I</t>
  </si>
  <si>
    <t>CAPITÃO EQUIPE II</t>
  </si>
  <si>
    <t>R5</t>
  </si>
  <si>
    <t>R6</t>
  </si>
  <si>
    <t>REPRESENTANTE FPFM</t>
  </si>
  <si>
    <t>R7</t>
  </si>
  <si>
    <t>R8</t>
  </si>
  <si>
    <t>R9</t>
  </si>
  <si>
    <t>R10</t>
  </si>
  <si>
    <t>R11</t>
  </si>
  <si>
    <t>R12</t>
  </si>
  <si>
    <t>R13</t>
  </si>
  <si>
    <t>R14</t>
  </si>
  <si>
    <t>R15</t>
  </si>
  <si>
    <r>
      <rPr>
        <sz val="20"/>
        <color rgb="FFFF0000"/>
        <rFont val="Arial"/>
      </rPr>
      <t>F</t>
    </r>
    <r>
      <rPr>
        <sz val="20"/>
        <color theme="1"/>
        <rFont val="Arial"/>
      </rPr>
      <t xml:space="preserve">ederação </t>
    </r>
    <r>
      <rPr>
        <sz val="20"/>
        <color rgb="FFFF0000"/>
        <rFont val="Arial"/>
      </rPr>
      <t>P</t>
    </r>
    <r>
      <rPr>
        <sz val="20"/>
        <color theme="1"/>
        <rFont val="Arial"/>
      </rPr>
      <t xml:space="preserve">aulista de </t>
    </r>
    <r>
      <rPr>
        <sz val="20"/>
        <color rgb="FFFF0000"/>
        <rFont val="Arial"/>
      </rPr>
      <t>F</t>
    </r>
    <r>
      <rPr>
        <sz val="20"/>
        <color theme="1"/>
        <rFont val="Arial"/>
      </rPr>
      <t xml:space="preserve">utebol de </t>
    </r>
    <r>
      <rPr>
        <sz val="20"/>
        <color rgb="FFFF0000"/>
        <rFont val="Arial"/>
      </rPr>
      <t>M</t>
    </r>
    <r>
      <rPr>
        <sz val="20"/>
        <color theme="1"/>
        <rFont val="Arial"/>
      </rPr>
      <t>esa</t>
    </r>
  </si>
  <si>
    <t>Resumo da Partida</t>
  </si>
  <si>
    <t>Realizada no Dia</t>
  </si>
  <si>
    <t xml:space="preserve">Categoria   </t>
  </si>
  <si>
    <t>N.o</t>
  </si>
  <si>
    <t>FPFM</t>
  </si>
  <si>
    <t>NOME POPULAR</t>
  </si>
  <si>
    <t>Jog</t>
  </si>
  <si>
    <t>PG</t>
  </si>
  <si>
    <t>Vit</t>
  </si>
  <si>
    <t>Emp</t>
  </si>
  <si>
    <t>Der</t>
  </si>
  <si>
    <t>GP</t>
  </si>
  <si>
    <t>GC</t>
  </si>
  <si>
    <t>SG</t>
  </si>
  <si>
    <t>Rank</t>
  </si>
  <si>
    <t>Aproveitamento</t>
  </si>
  <si>
    <t>TOTAL EQUIPE MANDANTE</t>
  </si>
  <si>
    <t>TOTAL EQUIPE VISITANTE</t>
  </si>
  <si>
    <t>Visto Depto Técnico FPFM</t>
  </si>
  <si>
    <t>Ranking do Mes</t>
  </si>
  <si>
    <t xml:space="preserve"> Obs</t>
  </si>
  <si>
    <t>1) Este resumo é preenchido automaticamente com base nos dados digitados na guia súmula.</t>
  </si>
  <si>
    <t>Ou seja, não é necessário o preenchimento desta guia.</t>
  </si>
  <si>
    <t>2) É de responsabilidade da equipe mandante,através de seu capitão,o preenchimento desta súmula, que</t>
  </si>
  <si>
    <t>deverá ser enviada a FPFM, até a 3.a feira seguinte a data do jogo.</t>
  </si>
  <si>
    <t>3) A coluna "FPFM" deve ser preenchida com o nº do botonista, conforme registro da FPFM.</t>
  </si>
  <si>
    <t>4) Na falta deste número não serão computados os pontos no Rank / FPFM obtidos pelo botonista.</t>
  </si>
  <si>
    <t>Resumo consolidado para o site</t>
  </si>
  <si>
    <t>A1</t>
  </si>
  <si>
    <t>18 de junho de 2023</t>
  </si>
  <si>
    <t>Victor Varoli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</si>
</sst>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22">
    <font>
      <sz val="11"/>
      <color theme="1"/>
      <name val="Calibri"/>
      <scheme val="minor"/>
    </font>
    <font>
      <b/>
      <sz val="26"/>
      <color theme="1"/>
      <name val="Arial"/>
    </font>
    <font>
      <sz val="11"/>
      <color theme="1"/>
      <name val="Arial"/>
    </font>
    <font>
      <sz val="18"/>
      <color rgb="FF0000FF"/>
      <name val="Arial"/>
    </font>
    <font>
      <sz val="11"/>
      <name val="Calibri"/>
    </font>
    <font>
      <sz val="8"/>
      <color theme="1"/>
      <name val="Arial"/>
    </font>
    <font>
      <b/>
      <sz val="10"/>
      <color theme="1"/>
      <name val="Arial"/>
    </font>
    <font>
      <sz val="10"/>
      <color theme="1"/>
      <name val="Arial"/>
    </font>
    <font>
      <sz val="9"/>
      <color theme="1"/>
      <name val="Arial"/>
    </font>
    <font>
      <b/>
      <sz val="9"/>
      <color theme="1"/>
      <name val="Arial"/>
    </font>
    <font>
      <b/>
      <sz val="8"/>
      <color theme="1"/>
      <name val="Arial"/>
    </font>
    <font>
      <b/>
      <sz val="10"/>
      <color rgb="FF0000FF"/>
      <name val="Arial"/>
    </font>
    <font>
      <sz val="8"/>
      <color rgb="FF0000FF"/>
      <name val="Arial"/>
    </font>
    <font>
      <b/>
      <sz val="11"/>
      <color rgb="FF0000FF"/>
      <name val="Arial"/>
    </font>
    <font>
      <sz val="16"/>
      <color rgb="FF0000FF"/>
      <name val="Arial"/>
    </font>
    <font>
      <b/>
      <sz val="16"/>
      <color rgb="FF0000FF"/>
      <name val="Arial"/>
    </font>
    <font>
      <sz val="16"/>
      <color theme="1"/>
      <name val="Arial"/>
    </font>
    <font>
      <sz val="20"/>
      <color theme="1"/>
      <name val="Arial"/>
    </font>
    <font>
      <b/>
      <u/>
      <sz val="10"/>
      <color theme="1"/>
      <name val="Arial"/>
    </font>
    <font>
      <b/>
      <sz val="26"/>
      <color rgb="FFFF0000"/>
      <name val="Arial"/>
    </font>
    <font>
      <b/>
      <sz val="26"/>
      <color rgb="FF000000"/>
      <name val="Arial"/>
    </font>
    <font>
      <sz val="20"/>
      <color rgb="FFFF0000"/>
      <name val="Arial"/>
    </font>
  </fonts>
  <fills count="7">
    <fill>
      <patternFill patternType="none"/>
    </fill>
    <fill>
      <patternFill patternType="gray125"/>
    </fill>
    <fill>
      <patternFill patternType="solid">
        <fgColor rgb="FFF8F8F8"/>
        <bgColor rgb="FFF8F8F8"/>
      </patternFill>
    </fill>
    <fill>
      <patternFill patternType="solid">
        <fgColor rgb="FFCCFFCC"/>
        <bgColor rgb="FFCCFFCC"/>
      </patternFill>
    </fill>
    <fill>
      <patternFill patternType="solid">
        <fgColor rgb="FFFFFF99"/>
        <bgColor rgb="FFFFFF99"/>
      </patternFill>
    </fill>
    <fill>
      <patternFill patternType="solid">
        <fgColor rgb="FFEAEAEA"/>
        <bgColor rgb="FFEAEAEA"/>
      </patternFill>
    </fill>
    <fill>
      <patternFill patternType="solid">
        <fgColor rgb="FFCCECFF"/>
        <bgColor rgb="FFCCECFF"/>
      </patternFill>
    </fill>
  </fills>
  <borders count="33">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hair">
        <color rgb="FF000000"/>
      </left>
      <right style="hair">
        <color rgb="FF000000"/>
      </right>
      <top style="hair">
        <color rgb="FF000000"/>
      </top>
      <bottom style="hair">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hair">
        <color rgb="FF000000"/>
      </left>
      <right/>
      <top style="thin">
        <color rgb="FF000000"/>
      </top>
      <bottom style="thin">
        <color rgb="FF000000"/>
      </bottom>
      <diagonal/>
    </border>
    <border>
      <left/>
      <right/>
      <top style="thin">
        <color rgb="FF000000"/>
      </top>
      <bottom style="thin">
        <color rgb="FF000000"/>
      </bottom>
      <diagonal/>
    </border>
    <border>
      <left/>
      <right style="hair">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hair">
        <color rgb="FF000000"/>
      </left>
      <right/>
      <top/>
      <bottom style="thin">
        <color rgb="FF000000"/>
      </bottom>
      <diagonal/>
    </border>
    <border>
      <left/>
      <right style="hair">
        <color rgb="FF000000"/>
      </right>
      <top/>
      <bottom style="thin">
        <color rgb="FF000000"/>
      </bottom>
      <diagonal/>
    </border>
    <border>
      <left/>
      <right/>
      <top/>
      <bottom/>
      <diagonal/>
    </border>
    <border>
      <left/>
      <right/>
      <top/>
      <bottom/>
      <diagonal/>
    </border>
    <border>
      <left/>
      <right/>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s>
  <cellStyleXfs count="1">
    <xf numFmtId="0" fontId="0" fillId="0" borderId="0"/>
  </cellStyleXfs>
  <cellXfs count="110">
    <xf numFmtId="0" fontId="0" fillId="0" borderId="0" xfId="0" applyFont="1" applyAlignment="1"/>
    <xf numFmtId="0" fontId="1" fillId="0" borderId="0" xfId="0" applyFont="1" applyAlignment="1">
      <alignment horizontal="center"/>
    </xf>
    <xf numFmtId="0" fontId="2" fillId="0" borderId="0" xfId="0" applyFont="1" applyAlignment="1">
      <alignment horizontal="center"/>
    </xf>
    <xf numFmtId="0" fontId="2" fillId="0" borderId="0" xfId="0" applyFont="1" applyAlignment="1">
      <alignment horizontal="left"/>
    </xf>
    <xf numFmtId="0" fontId="5" fillId="0" borderId="0" xfId="0" applyFont="1" applyAlignment="1">
      <alignment horizontal="center"/>
    </xf>
    <xf numFmtId="0" fontId="5" fillId="0" borderId="0" xfId="0" applyFont="1" applyAlignment="1">
      <alignment horizontal="center" vertical="center"/>
    </xf>
    <xf numFmtId="0" fontId="6" fillId="0" borderId="0" xfId="0" applyFont="1" applyAlignment="1">
      <alignment horizontal="center"/>
    </xf>
    <xf numFmtId="0" fontId="7" fillId="0" borderId="0" xfId="0" applyFont="1" applyAlignment="1">
      <alignment horizontal="center"/>
    </xf>
    <xf numFmtId="0" fontId="8" fillId="0" borderId="0" xfId="0" applyFont="1" applyAlignment="1">
      <alignment horizontal="left"/>
    </xf>
    <xf numFmtId="0" fontId="9" fillId="0" borderId="0" xfId="0" applyFont="1" applyAlignment="1">
      <alignment horizontal="center"/>
    </xf>
    <xf numFmtId="0" fontId="8" fillId="0" borderId="0" xfId="0" applyFont="1" applyAlignment="1">
      <alignment horizontal="center"/>
    </xf>
    <xf numFmtId="0" fontId="10" fillId="3" borderId="4" xfId="0" applyFont="1" applyFill="1" applyBorder="1" applyAlignment="1">
      <alignment horizontal="center" vertical="center"/>
    </xf>
    <xf numFmtId="0" fontId="10" fillId="4" borderId="4" xfId="0" applyFont="1" applyFill="1" applyBorder="1" applyAlignment="1">
      <alignment horizontal="center" vertical="center"/>
    </xf>
    <xf numFmtId="0" fontId="8" fillId="0" borderId="5" xfId="0" applyFont="1" applyBorder="1" applyAlignment="1">
      <alignment horizontal="center"/>
    </xf>
    <xf numFmtId="0" fontId="8" fillId="0" borderId="6" xfId="0" applyFont="1" applyBorder="1" applyAlignment="1">
      <alignment horizontal="center"/>
    </xf>
    <xf numFmtId="0" fontId="8" fillId="0" borderId="9" xfId="0" applyFont="1" applyBorder="1" applyAlignment="1">
      <alignment horizontal="center"/>
    </xf>
    <xf numFmtId="0" fontId="8" fillId="0" borderId="10" xfId="0" applyFont="1" applyBorder="1" applyAlignment="1">
      <alignment horizontal="center"/>
    </xf>
    <xf numFmtId="0" fontId="10" fillId="0" borderId="4" xfId="0" applyFont="1" applyBorder="1" applyAlignment="1">
      <alignment horizontal="center" vertical="center"/>
    </xf>
    <xf numFmtId="0" fontId="5" fillId="0" borderId="11" xfId="0" applyFont="1" applyBorder="1" applyAlignment="1">
      <alignment horizontal="right"/>
    </xf>
    <xf numFmtId="0" fontId="5" fillId="0" borderId="0" xfId="0" applyFont="1" applyAlignment="1">
      <alignment horizontal="left"/>
    </xf>
    <xf numFmtId="0" fontId="5" fillId="0" borderId="6" xfId="0" applyFont="1" applyBorder="1" applyAlignment="1">
      <alignment horizontal="center"/>
    </xf>
    <xf numFmtId="0" fontId="5" fillId="0" borderId="6" xfId="0" applyFont="1" applyBorder="1" applyAlignment="1">
      <alignment horizontal="right"/>
    </xf>
    <xf numFmtId="0" fontId="5" fillId="0" borderId="7" xfId="0" applyFont="1" applyBorder="1" applyAlignment="1">
      <alignment horizontal="left"/>
    </xf>
    <xf numFmtId="0" fontId="5" fillId="0" borderId="11" xfId="0" applyFont="1" applyBorder="1" applyAlignment="1">
      <alignment horizontal="center"/>
    </xf>
    <xf numFmtId="0" fontId="11" fillId="2" borderId="12" xfId="0" applyFont="1" applyFill="1" applyBorder="1" applyAlignment="1">
      <alignment horizontal="center" vertical="center"/>
    </xf>
    <xf numFmtId="0" fontId="7" fillId="0" borderId="0" xfId="0" applyFont="1" applyAlignment="1">
      <alignment horizontal="center" vertical="center"/>
    </xf>
    <xf numFmtId="0" fontId="5" fillId="0" borderId="13" xfId="0" applyFont="1" applyBorder="1" applyAlignment="1">
      <alignment horizontal="center"/>
    </xf>
    <xf numFmtId="0" fontId="12" fillId="2" borderId="14" xfId="0" applyFont="1" applyFill="1" applyBorder="1" applyAlignment="1">
      <alignment horizontal="left" vertical="top"/>
    </xf>
    <xf numFmtId="0" fontId="5" fillId="0" borderId="9" xfId="0" applyFont="1" applyBorder="1" applyAlignment="1">
      <alignment horizontal="center"/>
    </xf>
    <xf numFmtId="0" fontId="12" fillId="2" borderId="15" xfId="0" applyFont="1" applyFill="1" applyBorder="1" applyAlignment="1">
      <alignment horizontal="right" vertical="top"/>
    </xf>
    <xf numFmtId="0" fontId="12" fillId="2" borderId="14" xfId="0" applyFont="1" applyFill="1" applyBorder="1" applyAlignment="1">
      <alignment horizontal="left" vertical="top"/>
    </xf>
    <xf numFmtId="0" fontId="5" fillId="0" borderId="4" xfId="0" applyFont="1" applyBorder="1" applyAlignment="1">
      <alignment horizontal="center" vertical="center"/>
    </xf>
    <xf numFmtId="0" fontId="8" fillId="0" borderId="16" xfId="0" applyFont="1" applyBorder="1" applyAlignment="1">
      <alignment horizontal="center" vertical="center"/>
    </xf>
    <xf numFmtId="0" fontId="5" fillId="0" borderId="18" xfId="0" applyFont="1" applyBorder="1" applyAlignment="1">
      <alignment horizontal="left" vertical="center"/>
    </xf>
    <xf numFmtId="0" fontId="5" fillId="0" borderId="18" xfId="0" applyFont="1" applyBorder="1" applyAlignment="1">
      <alignment horizontal="center" vertical="center"/>
    </xf>
    <xf numFmtId="0" fontId="6" fillId="0" borderId="0" xfId="0" applyFont="1" applyAlignment="1">
      <alignment horizontal="left" vertical="center"/>
    </xf>
    <xf numFmtId="0" fontId="8" fillId="0" borderId="0" xfId="0" applyFont="1" applyAlignment="1">
      <alignment horizontal="center" vertical="center"/>
    </xf>
    <xf numFmtId="0" fontId="6" fillId="0" borderId="0" xfId="0" applyFont="1" applyAlignment="1">
      <alignment horizontal="left"/>
    </xf>
    <xf numFmtId="3" fontId="8" fillId="0" borderId="0" xfId="0" applyNumberFormat="1" applyFont="1" applyAlignment="1">
      <alignment horizontal="right" vertical="center"/>
    </xf>
    <xf numFmtId="0" fontId="6" fillId="0" borderId="0" xfId="0" applyFont="1" applyAlignment="1">
      <alignment horizontal="left" vertical="top"/>
    </xf>
    <xf numFmtId="0" fontId="7" fillId="0" borderId="0" xfId="0" applyFont="1"/>
    <xf numFmtId="3" fontId="7" fillId="0" borderId="0" xfId="0" applyNumberFormat="1" applyFont="1"/>
    <xf numFmtId="0" fontId="17" fillId="0" borderId="0" xfId="0" applyFont="1" applyAlignment="1">
      <alignment vertical="center"/>
    </xf>
    <xf numFmtId="0" fontId="7" fillId="0" borderId="0" xfId="0" applyFont="1" applyAlignment="1">
      <alignment vertical="center"/>
    </xf>
    <xf numFmtId="0" fontId="11" fillId="0" borderId="27" xfId="0" applyFont="1" applyBorder="1" applyAlignment="1">
      <alignment vertical="center"/>
    </xf>
    <xf numFmtId="0" fontId="11" fillId="0" borderId="28" xfId="0" applyFont="1" applyBorder="1" applyAlignment="1">
      <alignment vertical="center"/>
    </xf>
    <xf numFmtId="0" fontId="11" fillId="0" borderId="28" xfId="0" applyFont="1" applyBorder="1" applyAlignment="1">
      <alignment horizontal="right" vertical="center"/>
    </xf>
    <xf numFmtId="0" fontId="6" fillId="0" borderId="28" xfId="0" applyFont="1" applyBorder="1" applyAlignment="1">
      <alignment horizontal="center" vertical="center"/>
    </xf>
    <xf numFmtId="0" fontId="11" fillId="0" borderId="28" xfId="0" applyFont="1" applyBorder="1" applyAlignment="1">
      <alignment horizontal="left" vertical="center"/>
    </xf>
    <xf numFmtId="0" fontId="11" fillId="0" borderId="28" xfId="0" applyFont="1" applyBorder="1" applyAlignment="1">
      <alignment horizontal="center" vertical="center"/>
    </xf>
    <xf numFmtId="0" fontId="11" fillId="0" borderId="29" xfId="0" applyFont="1" applyBorder="1" applyAlignment="1">
      <alignment horizontal="right" vertical="center"/>
    </xf>
    <xf numFmtId="0" fontId="7" fillId="0" borderId="0" xfId="0" quotePrefix="1" applyFont="1" applyAlignment="1">
      <alignment horizontal="right" vertical="center"/>
    </xf>
    <xf numFmtId="0" fontId="11" fillId="0" borderId="4" xfId="0" applyFont="1" applyBorder="1" applyAlignment="1">
      <alignment horizontal="center" vertical="center"/>
    </xf>
    <xf numFmtId="0" fontId="6" fillId="5" borderId="4" xfId="0" applyFont="1" applyFill="1" applyBorder="1" applyAlignment="1">
      <alignment horizontal="center" vertical="center"/>
    </xf>
    <xf numFmtId="3" fontId="6" fillId="5" borderId="4" xfId="0" applyNumberFormat="1" applyFont="1" applyFill="1" applyBorder="1" applyAlignment="1">
      <alignment horizontal="center" vertical="center"/>
    </xf>
    <xf numFmtId="0" fontId="7" fillId="0" borderId="4" xfId="0" applyFont="1" applyBorder="1" applyAlignment="1">
      <alignment horizontal="center" vertical="center"/>
    </xf>
    <xf numFmtId="3" fontId="7" fillId="0" borderId="4" xfId="0" applyNumberFormat="1" applyFont="1" applyBorder="1" applyAlignment="1">
      <alignment horizontal="right" vertical="center"/>
    </xf>
    <xf numFmtId="0" fontId="7" fillId="0" borderId="4" xfId="0" applyFont="1" applyBorder="1" applyAlignment="1">
      <alignment horizontal="left" vertical="center"/>
    </xf>
    <xf numFmtId="0" fontId="6" fillId="6" borderId="30" xfId="0" applyFont="1" applyFill="1" applyBorder="1" applyAlignment="1">
      <alignment horizontal="left" vertical="center"/>
    </xf>
    <xf numFmtId="3" fontId="6" fillId="6" borderId="31" xfId="0" applyNumberFormat="1" applyFont="1" applyFill="1" applyBorder="1" applyAlignment="1">
      <alignment horizontal="center" vertical="center"/>
    </xf>
    <xf numFmtId="0" fontId="6" fillId="6" borderId="32" xfId="0" applyFont="1" applyFill="1" applyBorder="1" applyAlignment="1">
      <alignment horizontal="center" vertical="center"/>
    </xf>
    <xf numFmtId="0" fontId="6" fillId="6" borderId="4" xfId="0" applyFont="1" applyFill="1" applyBorder="1" applyAlignment="1">
      <alignment horizontal="center" vertical="center"/>
    </xf>
    <xf numFmtId="0" fontId="11" fillId="6" borderId="4" xfId="0" applyFont="1" applyFill="1" applyBorder="1" applyAlignment="1">
      <alignment horizontal="center" vertical="center"/>
    </xf>
    <xf numFmtId="3" fontId="7" fillId="0" borderId="0" xfId="0" applyNumberFormat="1" applyFont="1" applyAlignment="1">
      <alignment horizontal="center" vertical="center"/>
    </xf>
    <xf numFmtId="0" fontId="7" fillId="0" borderId="28" xfId="0" applyFont="1" applyBorder="1" applyAlignment="1">
      <alignment vertical="center"/>
    </xf>
    <xf numFmtId="0" fontId="7" fillId="0" borderId="29" xfId="0" applyFont="1" applyBorder="1" applyAlignment="1">
      <alignment vertical="center"/>
    </xf>
    <xf numFmtId="0" fontId="7" fillId="0" borderId="29" xfId="0" applyFont="1" applyBorder="1" applyAlignment="1">
      <alignment horizontal="center" vertical="center"/>
    </xf>
    <xf numFmtId="3" fontId="7" fillId="0" borderId="0" xfId="0" applyNumberFormat="1" applyFont="1" applyAlignment="1">
      <alignment vertical="center"/>
    </xf>
    <xf numFmtId="3" fontId="9" fillId="0" borderId="0" xfId="0" quotePrefix="1" applyNumberFormat="1" applyFont="1" applyAlignment="1">
      <alignment horizontal="left" vertical="center"/>
    </xf>
    <xf numFmtId="3" fontId="9" fillId="0" borderId="0" xfId="0" applyNumberFormat="1" applyFont="1" applyAlignment="1">
      <alignment horizontal="left" vertical="center"/>
    </xf>
    <xf numFmtId="3" fontId="8" fillId="0" borderId="0" xfId="0" quotePrefix="1" applyNumberFormat="1" applyFont="1" applyAlignment="1">
      <alignment horizontal="left" vertical="center"/>
    </xf>
    <xf numFmtId="0" fontId="18" fillId="0" borderId="0" xfId="0" applyFont="1"/>
    <xf numFmtId="0" fontId="10" fillId="0" borderId="0" xfId="0" applyFont="1" applyAlignment="1">
      <alignment horizontal="center" vertical="center"/>
    </xf>
    <xf numFmtId="0" fontId="0" fillId="0" borderId="0" xfId="0" applyFont="1" applyAlignment="1"/>
    <xf numFmtId="0" fontId="1" fillId="0" borderId="0" xfId="0" applyFont="1" applyAlignment="1">
      <alignment horizontal="center"/>
    </xf>
    <xf numFmtId="0" fontId="3" fillId="2" borderId="1" xfId="0" applyFont="1" applyFill="1" applyBorder="1" applyAlignment="1">
      <alignment horizontal="center" vertical="center"/>
    </xf>
    <xf numFmtId="0" fontId="4" fillId="0" borderId="2" xfId="0" applyFont="1" applyBorder="1"/>
    <xf numFmtId="0" fontId="4" fillId="0" borderId="3" xfId="0" applyFont="1" applyBorder="1"/>
    <xf numFmtId="0" fontId="6" fillId="0" borderId="0" xfId="0" applyFont="1" applyAlignment="1">
      <alignment horizontal="center"/>
    </xf>
    <xf numFmtId="0" fontId="9" fillId="0" borderId="0" xfId="0" applyFont="1" applyAlignment="1">
      <alignment horizontal="center"/>
    </xf>
    <xf numFmtId="0" fontId="11" fillId="0" borderId="7" xfId="0" applyFont="1" applyBorder="1" applyAlignment="1">
      <alignment horizontal="center" vertical="center"/>
    </xf>
    <xf numFmtId="0" fontId="4" fillId="0" borderId="10" xfId="0" applyFont="1" applyBorder="1"/>
    <xf numFmtId="0" fontId="11" fillId="0" borderId="5" xfId="0" applyFont="1" applyBorder="1" applyAlignment="1">
      <alignment horizontal="center" vertical="center"/>
    </xf>
    <xf numFmtId="0" fontId="4" fillId="0" borderId="8" xfId="0" applyFont="1" applyBorder="1"/>
    <xf numFmtId="0" fontId="7" fillId="0" borderId="6" xfId="0" applyFont="1" applyBorder="1" applyAlignment="1">
      <alignment horizontal="center" vertical="center"/>
    </xf>
    <xf numFmtId="0" fontId="4" fillId="0" borderId="9" xfId="0" applyFont="1" applyBorder="1"/>
    <xf numFmtId="3" fontId="8" fillId="2" borderId="20" xfId="0" applyNumberFormat="1" applyFont="1" applyFill="1" applyBorder="1" applyAlignment="1">
      <alignment horizontal="right" vertical="center"/>
    </xf>
    <xf numFmtId="0" fontId="4" fillId="0" borderId="21" xfId="0" applyFont="1" applyBorder="1"/>
    <xf numFmtId="0" fontId="8" fillId="2" borderId="22" xfId="0" applyFont="1" applyFill="1" applyBorder="1"/>
    <xf numFmtId="0" fontId="4" fillId="0" borderId="23" xfId="0" applyFont="1" applyBorder="1"/>
    <xf numFmtId="0" fontId="8" fillId="2" borderId="17" xfId="0" applyFont="1" applyFill="1" applyBorder="1" applyAlignment="1">
      <alignment horizontal="left" vertical="center"/>
    </xf>
    <xf numFmtId="0" fontId="4" fillId="0" borderId="18" xfId="0" applyFont="1" applyBorder="1"/>
    <xf numFmtId="0" fontId="4" fillId="0" borderId="19" xfId="0" applyFont="1" applyBorder="1"/>
    <xf numFmtId="0" fontId="8" fillId="2" borderId="17" xfId="0" applyFont="1" applyFill="1" applyBorder="1"/>
    <xf numFmtId="0" fontId="5" fillId="0" borderId="0" xfId="0" applyFont="1" applyAlignment="1">
      <alignment horizontal="center" vertical="top"/>
    </xf>
    <xf numFmtId="0" fontId="14" fillId="2" borderId="5" xfId="0" applyFont="1" applyFill="1" applyBorder="1" applyAlignment="1">
      <alignment horizontal="center" vertical="center"/>
    </xf>
    <xf numFmtId="0" fontId="4" fillId="0" borderId="6" xfId="0" applyFont="1" applyBorder="1"/>
    <xf numFmtId="0" fontId="4" fillId="0" borderId="7" xfId="0" applyFont="1" applyBorder="1"/>
    <xf numFmtId="0" fontId="15" fillId="0" borderId="5" xfId="0" applyFont="1" applyBorder="1" applyAlignment="1">
      <alignment horizontal="center" vertical="center"/>
    </xf>
    <xf numFmtId="0" fontId="16" fillId="0" borderId="0" xfId="0" applyFont="1" applyAlignment="1">
      <alignment horizontal="center" vertical="center"/>
    </xf>
    <xf numFmtId="0" fontId="5" fillId="2" borderId="1" xfId="0" applyFont="1" applyFill="1" applyBorder="1" applyAlignment="1">
      <alignment horizontal="center" vertical="center"/>
    </xf>
    <xf numFmtId="0" fontId="6" fillId="0" borderId="0" xfId="0" applyFont="1" applyAlignment="1">
      <alignment horizontal="center" vertical="top"/>
    </xf>
    <xf numFmtId="164" fontId="13" fillId="2" borderId="24" xfId="0" applyNumberFormat="1" applyFont="1" applyFill="1" applyBorder="1" applyAlignment="1">
      <alignment horizontal="left" vertical="center"/>
    </xf>
    <xf numFmtId="0" fontId="4" fillId="0" borderId="25" xfId="0" applyFont="1" applyBorder="1"/>
    <xf numFmtId="0" fontId="4" fillId="0" borderId="26" xfId="0" applyFont="1" applyBorder="1"/>
    <xf numFmtId="164" fontId="11" fillId="0" borderId="27" xfId="0" applyNumberFormat="1" applyFont="1" applyBorder="1" applyAlignment="1">
      <alignment horizontal="center" vertical="center"/>
    </xf>
    <xf numFmtId="0" fontId="4" fillId="0" borderId="28" xfId="0" applyFont="1" applyBorder="1"/>
    <xf numFmtId="0" fontId="4" fillId="0" borderId="29" xfId="0" applyFont="1" applyBorder="1"/>
    <xf numFmtId="0" fontId="7" fillId="4" borderId="27" xfId="0" quotePrefix="1" applyFont="1" applyFill="1" applyBorder="1" applyAlignment="1">
      <alignment horizontal="center" vertical="center"/>
    </xf>
    <xf numFmtId="0" fontId="7"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dr:oneCellAnchor>
    <xdr:from>
      <xdr:col>27</xdr:col>
      <xdr:colOff>180975</xdr:colOff>
      <xdr:row>24</xdr:row>
      <xdr:rowOff>133350</xdr:rowOff>
    </xdr:from>
    <xdr:ext cx="1581150" cy="952500"/>
    <xdr:pic>
      <xdr:nvPicPr>
        <xdr:cNvPr id="2" name="image2.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57150</xdr:colOff>
      <xdr:row>0</xdr:row>
      <xdr:rowOff>0</xdr:rowOff>
    </xdr:from>
    <xdr:ext cx="1228725" cy="504825"/>
    <xdr:pic>
      <xdr:nvPicPr>
        <xdr:cNvPr id="3" name="image1.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923925" cy="742950"/>
    <xdr:pic>
      <xdr:nvPicPr>
        <xdr:cNvPr id="2" name="image3.jpg" descr="FPFM - LOGO.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00"/>
  <sheetViews>
    <sheetView showGridLines="0" tabSelected="1" topLeftCell="A7" zoomScale="90" zoomScaleNormal="90" workbookViewId="0">
      <selection activeCell="BB18" sqref="BB18"/>
    </sheetView>
  </sheetViews>
  <sheetFormatPr defaultColWidth="14.42578125" defaultRowHeight="15" customHeight="1" outlineLevelRow="1" outlineLevelCol="1"/>
  <cols>
    <col min="1" max="1" width="5.7109375" customWidth="1"/>
    <col min="2" max="2" width="2.28515625" customWidth="1"/>
    <col min="3" max="4" width="3.85546875" customWidth="1"/>
    <col min="5" max="5" width="2.28515625" customWidth="1"/>
    <col min="6" max="7" width="3.85546875" customWidth="1"/>
    <col min="8" max="8" width="2.28515625" customWidth="1"/>
    <col min="9" max="9" width="5.7109375" customWidth="1"/>
    <col min="10" max="10" width="6.85546875" customWidth="1"/>
    <col min="11" max="11" width="2.28515625" customWidth="1"/>
    <col min="12" max="13" width="3.85546875" customWidth="1"/>
    <col min="14" max="14" width="2.28515625" customWidth="1"/>
    <col min="15" max="16" width="3.85546875" customWidth="1"/>
    <col min="17" max="17" width="2.28515625" customWidth="1"/>
    <col min="18" max="18" width="5.140625" customWidth="1"/>
    <col min="19" max="19" width="5.85546875" customWidth="1"/>
    <col min="20" max="20" width="2.28515625" customWidth="1"/>
    <col min="21" max="22" width="3.85546875" customWidth="1"/>
    <col min="23" max="23" width="2.28515625" customWidth="1"/>
    <col min="24" max="25" width="3.85546875" customWidth="1"/>
    <col min="26" max="26" width="2.28515625" customWidth="1"/>
    <col min="27" max="27" width="6.7109375" customWidth="1"/>
    <col min="28" max="28" width="6.85546875" customWidth="1"/>
    <col min="29" max="29" width="2.28515625" customWidth="1"/>
    <col min="30" max="31" width="3.85546875" customWidth="1"/>
    <col min="32" max="32" width="2.28515625" customWidth="1"/>
    <col min="33" max="34" width="3.85546875" customWidth="1"/>
    <col min="35" max="35" width="2.28515625" customWidth="1"/>
    <col min="36" max="36" width="8.5703125" customWidth="1"/>
    <col min="37" max="37" width="6.7109375" customWidth="1"/>
    <col min="38" max="38" width="2.28515625" customWidth="1"/>
    <col min="39" max="40" width="3.85546875" customWidth="1"/>
    <col min="41" max="41" width="2.28515625" customWidth="1"/>
    <col min="42" max="43" width="3.85546875" customWidth="1"/>
    <col min="44" max="44" width="2.28515625" customWidth="1"/>
    <col min="45" max="45" width="7.28515625" customWidth="1"/>
    <col min="46" max="46" width="5.85546875" customWidth="1"/>
    <col min="47" max="47" width="2.28515625" customWidth="1"/>
    <col min="48" max="49" width="3.85546875" customWidth="1"/>
    <col min="50" max="50" width="2.28515625" customWidth="1"/>
    <col min="51" max="52" width="3.85546875" customWidth="1"/>
    <col min="53" max="53" width="2.28515625" customWidth="1"/>
    <col min="54" max="54" width="7.140625" customWidth="1"/>
    <col min="55" max="120" width="4.7109375" hidden="1" customWidth="1" outlineLevel="1"/>
    <col min="121" max="121" width="14.42578125" collapsed="1"/>
  </cols>
  <sheetData>
    <row r="1" spans="1:120" ht="37.5" customHeight="1">
      <c r="A1" s="1"/>
      <c r="B1" s="2"/>
      <c r="C1" s="2"/>
      <c r="D1" s="2"/>
      <c r="E1" s="2"/>
      <c r="F1" s="2"/>
      <c r="G1" s="2"/>
      <c r="H1" s="2"/>
      <c r="I1" s="2"/>
      <c r="J1" s="74" t="s">
        <v>0</v>
      </c>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c r="AS1" s="73"/>
      <c r="AT1" s="3"/>
      <c r="AU1" s="75" t="s">
        <v>94</v>
      </c>
      <c r="AV1" s="76"/>
      <c r="AW1" s="77"/>
      <c r="AX1" s="3"/>
      <c r="AY1" s="75">
        <v>2023</v>
      </c>
      <c r="AZ1" s="76"/>
      <c r="BA1" s="77"/>
      <c r="BB1" s="2"/>
      <c r="BC1" s="4"/>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row>
    <row r="2" spans="1:120" ht="23.25" customHeight="1">
      <c r="A2" s="6"/>
      <c r="B2" s="7"/>
      <c r="C2" s="7"/>
      <c r="D2" s="7"/>
      <c r="E2" s="7"/>
      <c r="F2" s="7"/>
      <c r="G2" s="7"/>
      <c r="H2" s="7"/>
      <c r="I2" s="7"/>
      <c r="J2" s="78" t="s">
        <v>1</v>
      </c>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8"/>
      <c r="AU2" s="79" t="s">
        <v>2</v>
      </c>
      <c r="AV2" s="73"/>
      <c r="AW2" s="73"/>
      <c r="AX2" s="8"/>
      <c r="AY2" s="79" t="s">
        <v>3</v>
      </c>
      <c r="AZ2" s="73"/>
      <c r="BA2" s="73"/>
      <c r="BB2" s="10"/>
      <c r="BC2" s="4"/>
      <c r="BD2" s="72" t="str">
        <f>"Resumo "&amp;E5</f>
        <v>Resumo 1ª RODADA</v>
      </c>
      <c r="BE2" s="73"/>
      <c r="BF2" s="73"/>
      <c r="BG2" s="73"/>
      <c r="BH2" s="73"/>
      <c r="BI2" s="73"/>
      <c r="BJ2" s="73"/>
      <c r="BK2" s="73"/>
      <c r="BL2" s="73"/>
      <c r="BM2" s="73"/>
      <c r="BN2" s="5"/>
      <c r="BO2" s="72" t="str">
        <f>"Resumo "&amp;N5</f>
        <v>Resumo 2ª RODADA</v>
      </c>
      <c r="BP2" s="73"/>
      <c r="BQ2" s="73"/>
      <c r="BR2" s="73"/>
      <c r="BS2" s="73"/>
      <c r="BT2" s="73"/>
      <c r="BU2" s="73"/>
      <c r="BV2" s="73"/>
      <c r="BW2" s="73"/>
      <c r="BX2" s="73"/>
      <c r="BY2" s="5"/>
      <c r="BZ2" s="72" t="str">
        <f>"Resumo "&amp;W5</f>
        <v>Resumo 3ª RODADA</v>
      </c>
      <c r="CA2" s="73"/>
      <c r="CB2" s="73"/>
      <c r="CC2" s="73"/>
      <c r="CD2" s="73"/>
      <c r="CE2" s="73"/>
      <c r="CF2" s="73"/>
      <c r="CG2" s="73"/>
      <c r="CH2" s="73"/>
      <c r="CI2" s="73"/>
      <c r="CJ2" s="5"/>
      <c r="CK2" s="72" t="str">
        <f>"Resumo "&amp;AF5</f>
        <v>Resumo 4ª RODADA</v>
      </c>
      <c r="CL2" s="73"/>
      <c r="CM2" s="73"/>
      <c r="CN2" s="73"/>
      <c r="CO2" s="73"/>
      <c r="CP2" s="73"/>
      <c r="CQ2" s="73"/>
      <c r="CR2" s="73"/>
      <c r="CS2" s="73"/>
      <c r="CT2" s="73"/>
      <c r="CU2" s="5"/>
      <c r="CV2" s="72" t="str">
        <f>"Resumo "&amp;AO5</f>
        <v>Resumo 5ª RODADA</v>
      </c>
      <c r="CW2" s="73"/>
      <c r="CX2" s="73"/>
      <c r="CY2" s="73"/>
      <c r="CZ2" s="73"/>
      <c r="DA2" s="73"/>
      <c r="DB2" s="73"/>
      <c r="DC2" s="73"/>
      <c r="DD2" s="73"/>
      <c r="DE2" s="73"/>
      <c r="DF2" s="5"/>
      <c r="DG2" s="72" t="str">
        <f>"Resumo "&amp;AX5</f>
        <v>Resumo 6ª RODADA</v>
      </c>
      <c r="DH2" s="73"/>
      <c r="DI2" s="73"/>
      <c r="DJ2" s="73"/>
      <c r="DK2" s="73"/>
      <c r="DL2" s="73"/>
      <c r="DM2" s="73"/>
      <c r="DN2" s="73"/>
      <c r="DO2" s="73"/>
      <c r="DP2" s="73"/>
    </row>
    <row r="3" spans="1:120" ht="2.2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4"/>
      <c r="BD3" s="11" t="s">
        <v>4</v>
      </c>
      <c r="BE3" s="11" t="s">
        <v>5</v>
      </c>
      <c r="BF3" s="11" t="s">
        <v>6</v>
      </c>
      <c r="BG3" s="11" t="s">
        <v>7</v>
      </c>
      <c r="BH3" s="11" t="s">
        <v>8</v>
      </c>
      <c r="BI3" s="12" t="s">
        <v>9</v>
      </c>
      <c r="BJ3" s="12" t="s">
        <v>10</v>
      </c>
      <c r="BK3" s="12" t="s">
        <v>11</v>
      </c>
      <c r="BL3" s="12" t="s">
        <v>12</v>
      </c>
      <c r="BM3" s="12" t="s">
        <v>13</v>
      </c>
      <c r="BN3" s="5"/>
      <c r="BO3" s="11" t="s">
        <v>4</v>
      </c>
      <c r="BP3" s="11" t="s">
        <v>5</v>
      </c>
      <c r="BQ3" s="11" t="s">
        <v>6</v>
      </c>
      <c r="BR3" s="11" t="s">
        <v>7</v>
      </c>
      <c r="BS3" s="11" t="s">
        <v>8</v>
      </c>
      <c r="BT3" s="12" t="s">
        <v>9</v>
      </c>
      <c r="BU3" s="12" t="s">
        <v>10</v>
      </c>
      <c r="BV3" s="12" t="s">
        <v>11</v>
      </c>
      <c r="BW3" s="12" t="s">
        <v>12</v>
      </c>
      <c r="BX3" s="12" t="s">
        <v>13</v>
      </c>
      <c r="BY3" s="5"/>
      <c r="BZ3" s="11" t="s">
        <v>4</v>
      </c>
      <c r="CA3" s="11" t="s">
        <v>5</v>
      </c>
      <c r="CB3" s="11" t="s">
        <v>6</v>
      </c>
      <c r="CC3" s="11" t="s">
        <v>7</v>
      </c>
      <c r="CD3" s="11" t="s">
        <v>8</v>
      </c>
      <c r="CE3" s="12" t="s">
        <v>9</v>
      </c>
      <c r="CF3" s="12" t="s">
        <v>10</v>
      </c>
      <c r="CG3" s="12" t="s">
        <v>11</v>
      </c>
      <c r="CH3" s="12" t="s">
        <v>12</v>
      </c>
      <c r="CI3" s="12" t="s">
        <v>13</v>
      </c>
      <c r="CJ3" s="5"/>
      <c r="CK3" s="11" t="s">
        <v>4</v>
      </c>
      <c r="CL3" s="11" t="s">
        <v>5</v>
      </c>
      <c r="CM3" s="11" t="s">
        <v>6</v>
      </c>
      <c r="CN3" s="11" t="s">
        <v>7</v>
      </c>
      <c r="CO3" s="11" t="s">
        <v>8</v>
      </c>
      <c r="CP3" s="12" t="s">
        <v>9</v>
      </c>
      <c r="CQ3" s="12" t="s">
        <v>10</v>
      </c>
      <c r="CR3" s="12" t="s">
        <v>11</v>
      </c>
      <c r="CS3" s="12" t="s">
        <v>12</v>
      </c>
      <c r="CT3" s="12" t="s">
        <v>13</v>
      </c>
      <c r="CU3" s="5"/>
      <c r="CV3" s="11" t="s">
        <v>4</v>
      </c>
      <c r="CW3" s="11" t="s">
        <v>5</v>
      </c>
      <c r="CX3" s="11" t="s">
        <v>6</v>
      </c>
      <c r="CY3" s="11" t="s">
        <v>7</v>
      </c>
      <c r="CZ3" s="11" t="s">
        <v>8</v>
      </c>
      <c r="DA3" s="12" t="s">
        <v>9</v>
      </c>
      <c r="DB3" s="12" t="s">
        <v>10</v>
      </c>
      <c r="DC3" s="12" t="s">
        <v>11</v>
      </c>
      <c r="DD3" s="12" t="s">
        <v>12</v>
      </c>
      <c r="DE3" s="12" t="s">
        <v>13</v>
      </c>
      <c r="DF3" s="5"/>
      <c r="DG3" s="11" t="s">
        <v>4</v>
      </c>
      <c r="DH3" s="11" t="s">
        <v>5</v>
      </c>
      <c r="DI3" s="11" t="s">
        <v>6</v>
      </c>
      <c r="DJ3" s="11" t="s">
        <v>7</v>
      </c>
      <c r="DK3" s="11" t="s">
        <v>8</v>
      </c>
      <c r="DL3" s="12" t="s">
        <v>9</v>
      </c>
      <c r="DM3" s="12" t="s">
        <v>10</v>
      </c>
      <c r="DN3" s="12" t="s">
        <v>11</v>
      </c>
      <c r="DO3" s="12" t="s">
        <v>12</v>
      </c>
      <c r="DP3" s="12" t="s">
        <v>13</v>
      </c>
    </row>
    <row r="4" spans="1:120" ht="16.5" customHeight="1">
      <c r="A4" s="13"/>
      <c r="B4" s="14"/>
      <c r="C4" s="14"/>
      <c r="D4" s="14"/>
      <c r="E4" s="14"/>
      <c r="F4" s="14"/>
      <c r="G4" s="82">
        <f>A5</f>
        <v>3</v>
      </c>
      <c r="H4" s="84" t="s">
        <v>14</v>
      </c>
      <c r="I4" s="80">
        <f>C5</f>
        <v>9</v>
      </c>
      <c r="J4" s="13"/>
      <c r="K4" s="14"/>
      <c r="L4" s="14"/>
      <c r="M4" s="14"/>
      <c r="N4" s="14"/>
      <c r="O4" s="14"/>
      <c r="P4" s="82">
        <f>J5+G4</f>
        <v>8</v>
      </c>
      <c r="Q4" s="84" t="s">
        <v>14</v>
      </c>
      <c r="R4" s="80">
        <f>L5+I4</f>
        <v>16</v>
      </c>
      <c r="S4" s="13"/>
      <c r="T4" s="14"/>
      <c r="U4" s="14"/>
      <c r="V4" s="14"/>
      <c r="W4" s="14"/>
      <c r="X4" s="14"/>
      <c r="Y4" s="82">
        <f>S5+P4</f>
        <v>13</v>
      </c>
      <c r="Z4" s="84" t="s">
        <v>14</v>
      </c>
      <c r="AA4" s="80">
        <f>U5+R4</f>
        <v>23</v>
      </c>
      <c r="AB4" s="13"/>
      <c r="AC4" s="14"/>
      <c r="AD4" s="14"/>
      <c r="AE4" s="14"/>
      <c r="AF4" s="14"/>
      <c r="AG4" s="14"/>
      <c r="AH4" s="82">
        <f>AB5+Y4</f>
        <v>16</v>
      </c>
      <c r="AI4" s="84" t="s">
        <v>14</v>
      </c>
      <c r="AJ4" s="80">
        <f>AD5+AA4</f>
        <v>32</v>
      </c>
      <c r="AK4" s="13"/>
      <c r="AL4" s="14"/>
      <c r="AM4" s="14"/>
      <c r="AN4" s="14"/>
      <c r="AO4" s="14"/>
      <c r="AP4" s="14"/>
      <c r="AQ4" s="82">
        <f>AK5+AH4</f>
        <v>23</v>
      </c>
      <c r="AR4" s="84" t="s">
        <v>14</v>
      </c>
      <c r="AS4" s="80">
        <f>AM5+AJ4</f>
        <v>37</v>
      </c>
      <c r="AT4" s="13"/>
      <c r="AU4" s="14"/>
      <c r="AV4" s="14"/>
      <c r="AW4" s="14"/>
      <c r="AX4" s="14"/>
      <c r="AY4" s="14"/>
      <c r="AZ4" s="82">
        <f>AT5+AQ4</f>
        <v>31</v>
      </c>
      <c r="BA4" s="84" t="s">
        <v>14</v>
      </c>
      <c r="BB4" s="80">
        <f>AV5+AS4</f>
        <v>41</v>
      </c>
      <c r="BC4" s="4"/>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row>
    <row r="5" spans="1:120" ht="12" customHeight="1">
      <c r="A5" s="82">
        <f>BD6+BE6</f>
        <v>3</v>
      </c>
      <c r="B5" s="84" t="s">
        <v>14</v>
      </c>
      <c r="C5" s="80">
        <f>BF6+BE6</f>
        <v>9</v>
      </c>
      <c r="D5" s="10"/>
      <c r="E5" s="9" t="s">
        <v>15</v>
      </c>
      <c r="F5" s="10"/>
      <c r="G5" s="83"/>
      <c r="H5" s="85"/>
      <c r="I5" s="81"/>
      <c r="J5" s="82">
        <f>BO6+BP6</f>
        <v>5</v>
      </c>
      <c r="K5" s="84" t="s">
        <v>14</v>
      </c>
      <c r="L5" s="80">
        <f>BQ6+BP6</f>
        <v>7</v>
      </c>
      <c r="M5" s="10"/>
      <c r="N5" s="9" t="s">
        <v>16</v>
      </c>
      <c r="O5" s="10"/>
      <c r="P5" s="83"/>
      <c r="Q5" s="85"/>
      <c r="R5" s="81"/>
      <c r="S5" s="82">
        <f>BZ6+CA6</f>
        <v>5</v>
      </c>
      <c r="T5" s="84" t="s">
        <v>14</v>
      </c>
      <c r="U5" s="80">
        <f>CB6+CA6</f>
        <v>7</v>
      </c>
      <c r="V5" s="10"/>
      <c r="W5" s="9" t="s">
        <v>17</v>
      </c>
      <c r="X5" s="10"/>
      <c r="Y5" s="83"/>
      <c r="Z5" s="85"/>
      <c r="AA5" s="81"/>
      <c r="AB5" s="82">
        <f>CK6+CL6</f>
        <v>3</v>
      </c>
      <c r="AC5" s="84" t="s">
        <v>14</v>
      </c>
      <c r="AD5" s="80">
        <f>CM6+CL6</f>
        <v>9</v>
      </c>
      <c r="AE5" s="10"/>
      <c r="AF5" s="9" t="s">
        <v>18</v>
      </c>
      <c r="AG5" s="10"/>
      <c r="AH5" s="83"/>
      <c r="AI5" s="85"/>
      <c r="AJ5" s="81"/>
      <c r="AK5" s="82">
        <f>CV6+CW6</f>
        <v>7</v>
      </c>
      <c r="AL5" s="84" t="s">
        <v>14</v>
      </c>
      <c r="AM5" s="80">
        <f>CX6+CW6</f>
        <v>5</v>
      </c>
      <c r="AN5" s="10"/>
      <c r="AO5" s="9" t="s">
        <v>19</v>
      </c>
      <c r="AP5" s="10"/>
      <c r="AQ5" s="83"/>
      <c r="AR5" s="85"/>
      <c r="AS5" s="81"/>
      <c r="AT5" s="82">
        <f>DG6+DH6</f>
        <v>8</v>
      </c>
      <c r="AU5" s="84" t="s">
        <v>14</v>
      </c>
      <c r="AV5" s="80">
        <f>DI6+DH6</f>
        <v>4</v>
      </c>
      <c r="AW5" s="10"/>
      <c r="AX5" s="9" t="s">
        <v>20</v>
      </c>
      <c r="AY5" s="10"/>
      <c r="AZ5" s="83"/>
      <c r="BA5" s="85"/>
      <c r="BB5" s="81"/>
      <c r="BC5" s="4"/>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row>
    <row r="6" spans="1:120" ht="16.5" customHeight="1">
      <c r="A6" s="83"/>
      <c r="B6" s="85"/>
      <c r="C6" s="81"/>
      <c r="D6" s="15"/>
      <c r="E6" s="15"/>
      <c r="F6" s="15"/>
      <c r="G6" s="15"/>
      <c r="H6" s="15"/>
      <c r="I6" s="16"/>
      <c r="J6" s="83"/>
      <c r="K6" s="85"/>
      <c r="L6" s="81"/>
      <c r="M6" s="15"/>
      <c r="N6" s="15"/>
      <c r="O6" s="15"/>
      <c r="P6" s="15"/>
      <c r="Q6" s="15"/>
      <c r="R6" s="16"/>
      <c r="S6" s="83"/>
      <c r="T6" s="85"/>
      <c r="U6" s="81"/>
      <c r="V6" s="15"/>
      <c r="W6" s="15"/>
      <c r="X6" s="15"/>
      <c r="Y6" s="15"/>
      <c r="Z6" s="15"/>
      <c r="AA6" s="16"/>
      <c r="AB6" s="83"/>
      <c r="AC6" s="85"/>
      <c r="AD6" s="81"/>
      <c r="AE6" s="15"/>
      <c r="AF6" s="15"/>
      <c r="AG6" s="15"/>
      <c r="AH6" s="15"/>
      <c r="AI6" s="15"/>
      <c r="AJ6" s="16"/>
      <c r="AK6" s="83"/>
      <c r="AL6" s="85"/>
      <c r="AM6" s="81"/>
      <c r="AN6" s="15"/>
      <c r="AO6" s="15"/>
      <c r="AP6" s="15"/>
      <c r="AQ6" s="15"/>
      <c r="AR6" s="15"/>
      <c r="AS6" s="16"/>
      <c r="AT6" s="83"/>
      <c r="AU6" s="85"/>
      <c r="AV6" s="81"/>
      <c r="AW6" s="15"/>
      <c r="AX6" s="15"/>
      <c r="AY6" s="15"/>
      <c r="AZ6" s="15"/>
      <c r="BA6" s="15"/>
      <c r="BB6" s="16"/>
      <c r="BC6" s="4"/>
      <c r="BD6" s="17">
        <f>SUM(BD7:BD24)*2</f>
        <v>2</v>
      </c>
      <c r="BE6" s="17">
        <f>SUM(BE7:BE24)*1</f>
        <v>1</v>
      </c>
      <c r="BF6" s="17">
        <f>SUM(BF7:BF24)*2</f>
        <v>8</v>
      </c>
      <c r="BG6" s="17">
        <f t="shared" ref="BG6:BH6" si="0">SUM(BG7:BG24)</f>
        <v>27</v>
      </c>
      <c r="BH6" s="17">
        <f t="shared" si="0"/>
        <v>36</v>
      </c>
      <c r="BI6" s="17"/>
      <c r="BJ6" s="17"/>
      <c r="BK6" s="17"/>
      <c r="BL6" s="17"/>
      <c r="BM6" s="17"/>
      <c r="BN6" s="5"/>
      <c r="BO6" s="17">
        <f>SUM(BO7:BO24)*2</f>
        <v>4</v>
      </c>
      <c r="BP6" s="17">
        <f>SUM(BP7:BP24)*1</f>
        <v>1</v>
      </c>
      <c r="BQ6" s="17">
        <f>SUM(BQ7:BQ24)*2</f>
        <v>6</v>
      </c>
      <c r="BR6" s="17">
        <f t="shared" ref="BR6:BS6" si="1">SUM(BR7:BR24)</f>
        <v>25</v>
      </c>
      <c r="BS6" s="17">
        <f t="shared" si="1"/>
        <v>30</v>
      </c>
      <c r="BT6" s="17"/>
      <c r="BU6" s="17"/>
      <c r="BV6" s="17"/>
      <c r="BW6" s="17"/>
      <c r="BX6" s="17"/>
      <c r="BY6" s="5"/>
      <c r="BZ6" s="17">
        <f>SUM(BZ7:BZ24)*2</f>
        <v>4</v>
      </c>
      <c r="CA6" s="17">
        <f>SUM(CA7:CA24)*1</f>
        <v>1</v>
      </c>
      <c r="CB6" s="17">
        <f>SUM(CB7:CB24)*2</f>
        <v>6</v>
      </c>
      <c r="CC6" s="17">
        <f t="shared" ref="CC6:CD6" si="2">SUM(CC7:CC24)</f>
        <v>26</v>
      </c>
      <c r="CD6" s="17">
        <f t="shared" si="2"/>
        <v>28</v>
      </c>
      <c r="CE6" s="17"/>
      <c r="CF6" s="17"/>
      <c r="CG6" s="17"/>
      <c r="CH6" s="17"/>
      <c r="CI6" s="17"/>
      <c r="CJ6" s="5"/>
      <c r="CK6" s="17">
        <f>SUM(CK7:CK24)*2</f>
        <v>0</v>
      </c>
      <c r="CL6" s="17">
        <f>SUM(CL7:CL24)*1</f>
        <v>3</v>
      </c>
      <c r="CM6" s="17">
        <f>SUM(CM7:CM24)*2</f>
        <v>6</v>
      </c>
      <c r="CN6" s="17">
        <f t="shared" ref="CN6:CO6" si="3">SUM(CN7:CN24)</f>
        <v>20</v>
      </c>
      <c r="CO6" s="17">
        <f t="shared" si="3"/>
        <v>28</v>
      </c>
      <c r="CP6" s="17"/>
      <c r="CQ6" s="17"/>
      <c r="CR6" s="17"/>
      <c r="CS6" s="17"/>
      <c r="CT6" s="17"/>
      <c r="CU6" s="5"/>
      <c r="CV6" s="17">
        <f>SUM(CV7:CV24)*2</f>
        <v>6</v>
      </c>
      <c r="CW6" s="17">
        <f>SUM(CW7:CW24)*1</f>
        <v>1</v>
      </c>
      <c r="CX6" s="17">
        <f>SUM(CX7:CX24)*2</f>
        <v>4</v>
      </c>
      <c r="CY6" s="17">
        <f t="shared" ref="CY6:CZ6" si="4">SUM(CY7:CY24)</f>
        <v>27</v>
      </c>
      <c r="CZ6" s="17">
        <f t="shared" si="4"/>
        <v>28</v>
      </c>
      <c r="DA6" s="17"/>
      <c r="DB6" s="17"/>
      <c r="DC6" s="17"/>
      <c r="DD6" s="17"/>
      <c r="DE6" s="17"/>
      <c r="DF6" s="5"/>
      <c r="DG6" s="17">
        <f>SUM(DG7:DG24)*2</f>
        <v>6</v>
      </c>
      <c r="DH6" s="17">
        <f>SUM(DH7:DH24)*1</f>
        <v>2</v>
      </c>
      <c r="DI6" s="17">
        <f>SUM(DI7:DI24)*2</f>
        <v>2</v>
      </c>
      <c r="DJ6" s="17">
        <f t="shared" ref="DJ6:DK6" si="5">SUM(DJ7:DJ24)</f>
        <v>29</v>
      </c>
      <c r="DK6" s="17">
        <f t="shared" si="5"/>
        <v>24</v>
      </c>
      <c r="DL6" s="17"/>
      <c r="DM6" s="17"/>
      <c r="DN6" s="17"/>
      <c r="DO6" s="17"/>
      <c r="DP6" s="17"/>
    </row>
    <row r="7" spans="1:120" ht="16.5" customHeight="1">
      <c r="A7" s="18">
        <v>1</v>
      </c>
      <c r="B7" s="4" t="s">
        <v>14</v>
      </c>
      <c r="C7" s="19">
        <f>C10+1</f>
        <v>6</v>
      </c>
      <c r="D7" s="20"/>
      <c r="E7" s="20"/>
      <c r="F7" s="20"/>
      <c r="G7" s="20"/>
      <c r="H7" s="21" t="s">
        <v>21</v>
      </c>
      <c r="I7" s="22">
        <v>1</v>
      </c>
      <c r="J7" s="18">
        <f>A7</f>
        <v>1</v>
      </c>
      <c r="K7" s="4" t="s">
        <v>14</v>
      </c>
      <c r="L7" s="19">
        <f>C22</f>
        <v>1</v>
      </c>
      <c r="M7" s="20"/>
      <c r="N7" s="20"/>
      <c r="O7" s="20"/>
      <c r="P7" s="20"/>
      <c r="Q7" s="21" t="s">
        <v>21</v>
      </c>
      <c r="R7" s="22">
        <v>2</v>
      </c>
      <c r="S7" s="18">
        <f>J7</f>
        <v>1</v>
      </c>
      <c r="T7" s="4" t="s">
        <v>14</v>
      </c>
      <c r="U7" s="19">
        <f>L22</f>
        <v>2</v>
      </c>
      <c r="V7" s="20"/>
      <c r="W7" s="20"/>
      <c r="X7" s="20"/>
      <c r="Y7" s="20"/>
      <c r="Z7" s="21" t="s">
        <v>21</v>
      </c>
      <c r="AA7" s="22">
        <v>3</v>
      </c>
      <c r="AB7" s="18">
        <f>S7</f>
        <v>1</v>
      </c>
      <c r="AC7" s="4" t="s">
        <v>14</v>
      </c>
      <c r="AD7" s="19">
        <f>U22</f>
        <v>3</v>
      </c>
      <c r="AE7" s="20"/>
      <c r="AF7" s="20"/>
      <c r="AG7" s="20"/>
      <c r="AH7" s="20"/>
      <c r="AI7" s="21" t="s">
        <v>21</v>
      </c>
      <c r="AJ7" s="22">
        <v>5</v>
      </c>
      <c r="AK7" s="18">
        <f>AB7</f>
        <v>1</v>
      </c>
      <c r="AL7" s="4" t="s">
        <v>14</v>
      </c>
      <c r="AM7" s="19">
        <f>AD22</f>
        <v>4</v>
      </c>
      <c r="AN7" s="20"/>
      <c r="AO7" s="20"/>
      <c r="AP7" s="20"/>
      <c r="AQ7" s="20"/>
      <c r="AR7" s="21" t="s">
        <v>21</v>
      </c>
      <c r="AS7" s="22">
        <v>6</v>
      </c>
      <c r="AT7" s="18">
        <f>AK7</f>
        <v>1</v>
      </c>
      <c r="AU7" s="4" t="s">
        <v>14</v>
      </c>
      <c r="AV7" s="19">
        <f>AM22</f>
        <v>5</v>
      </c>
      <c r="AW7" s="20"/>
      <c r="AX7" s="20"/>
      <c r="AY7" s="20"/>
      <c r="AZ7" s="20"/>
      <c r="BA7" s="21" t="s">
        <v>21</v>
      </c>
      <c r="BB7" s="22">
        <v>1</v>
      </c>
      <c r="BC7" s="4"/>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row>
    <row r="8" spans="1:120" ht="21" customHeight="1">
      <c r="A8" s="23"/>
      <c r="B8" s="4"/>
      <c r="C8" s="4"/>
      <c r="D8" s="24">
        <v>3</v>
      </c>
      <c r="E8" s="25" t="s">
        <v>14</v>
      </c>
      <c r="F8" s="24">
        <v>8</v>
      </c>
      <c r="G8" s="4"/>
      <c r="H8" s="4"/>
      <c r="I8" s="26"/>
      <c r="J8" s="23"/>
      <c r="K8" s="4"/>
      <c r="L8" s="4"/>
      <c r="M8" s="24">
        <v>5</v>
      </c>
      <c r="N8" s="25" t="s">
        <v>14</v>
      </c>
      <c r="O8" s="24">
        <v>5</v>
      </c>
      <c r="P8" s="4"/>
      <c r="Q8" s="4"/>
      <c r="R8" s="26"/>
      <c r="S8" s="23"/>
      <c r="T8" s="4"/>
      <c r="U8" s="4"/>
      <c r="V8" s="24">
        <v>4</v>
      </c>
      <c r="W8" s="25" t="s">
        <v>14</v>
      </c>
      <c r="X8" s="24">
        <v>6</v>
      </c>
      <c r="Y8" s="4"/>
      <c r="Z8" s="4"/>
      <c r="AA8" s="26"/>
      <c r="AB8" s="23"/>
      <c r="AC8" s="4"/>
      <c r="AD8" s="4"/>
      <c r="AE8" s="24">
        <v>4</v>
      </c>
      <c r="AF8" s="25" t="s">
        <v>14</v>
      </c>
      <c r="AG8" s="24">
        <v>4</v>
      </c>
      <c r="AH8" s="4"/>
      <c r="AI8" s="4"/>
      <c r="AJ8" s="26"/>
      <c r="AK8" s="23"/>
      <c r="AL8" s="4"/>
      <c r="AM8" s="4"/>
      <c r="AN8" s="24">
        <v>4</v>
      </c>
      <c r="AO8" s="25" t="s">
        <v>14</v>
      </c>
      <c r="AP8" s="24">
        <v>3</v>
      </c>
      <c r="AQ8" s="4"/>
      <c r="AR8" s="4"/>
      <c r="AS8" s="26"/>
      <c r="AT8" s="23"/>
      <c r="AU8" s="4"/>
      <c r="AV8" s="4"/>
      <c r="AW8" s="24">
        <v>7</v>
      </c>
      <c r="AX8" s="25" t="s">
        <v>14</v>
      </c>
      <c r="AY8" s="24">
        <v>4</v>
      </c>
      <c r="AZ8" s="4"/>
      <c r="BA8" s="4"/>
      <c r="BB8" s="26"/>
      <c r="BC8" s="4"/>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row>
    <row r="9" spans="1:120" ht="16.5" customHeight="1">
      <c r="A9" s="27" t="str">
        <f>VLOOKUP(A7,$A$26:$I$37,2,0)</f>
        <v>Ivan Leite</v>
      </c>
      <c r="B9" s="28"/>
      <c r="C9" s="28"/>
      <c r="D9" s="28"/>
      <c r="E9" s="28"/>
      <c r="F9" s="28"/>
      <c r="G9" s="28"/>
      <c r="H9" s="28"/>
      <c r="I9" s="29" t="str">
        <f>VLOOKUP(C7,$O$26:$W$37,2,0)</f>
        <v>Diney</v>
      </c>
      <c r="J9" s="27" t="str">
        <f t="shared" ref="J9:J10" si="6">A9</f>
        <v>Ivan Leite</v>
      </c>
      <c r="K9" s="28"/>
      <c r="L9" s="28"/>
      <c r="M9" s="28"/>
      <c r="N9" s="28"/>
      <c r="O9" s="28"/>
      <c r="P9" s="28"/>
      <c r="Q9" s="28"/>
      <c r="R9" s="29" t="str">
        <f>I24</f>
        <v>Mauro</v>
      </c>
      <c r="S9" s="27" t="str">
        <f t="shared" ref="S9:S10" si="7">J9</f>
        <v>Ivan Leite</v>
      </c>
      <c r="T9" s="28"/>
      <c r="U9" s="28"/>
      <c r="V9" s="28"/>
      <c r="W9" s="28"/>
      <c r="X9" s="28"/>
      <c r="Y9" s="28"/>
      <c r="Z9" s="28"/>
      <c r="AA9" s="29" t="str">
        <f>R24</f>
        <v>Michilin</v>
      </c>
      <c r="AB9" s="30" t="s">
        <v>22</v>
      </c>
      <c r="AC9" s="28"/>
      <c r="AD9" s="28"/>
      <c r="AE9" s="28"/>
      <c r="AF9" s="28"/>
      <c r="AG9" s="28"/>
      <c r="AH9" s="28"/>
      <c r="AI9" s="28"/>
      <c r="AJ9" s="29" t="str">
        <f>AA24</f>
        <v>Jefferson</v>
      </c>
      <c r="AK9" s="27" t="str">
        <f t="shared" ref="AK9:AK10" si="8">AB9</f>
        <v>Rafael Santos</v>
      </c>
      <c r="AL9" s="28"/>
      <c r="AM9" s="28"/>
      <c r="AN9" s="28"/>
      <c r="AO9" s="28"/>
      <c r="AP9" s="28"/>
      <c r="AQ9" s="28"/>
      <c r="AR9" s="28"/>
      <c r="AS9" s="29" t="str">
        <f>AJ24</f>
        <v>Perrotti</v>
      </c>
      <c r="AT9" s="27" t="str">
        <f t="shared" ref="AT9:AT10" si="9">AK9</f>
        <v>Rafael Santos</v>
      </c>
      <c r="AU9" s="28"/>
      <c r="AV9" s="28"/>
      <c r="AW9" s="28"/>
      <c r="AX9" s="28"/>
      <c r="AY9" s="28"/>
      <c r="AZ9" s="28"/>
      <c r="BA9" s="28"/>
      <c r="BB9" s="29" t="str">
        <f>AS24</f>
        <v>Victor Varoli</v>
      </c>
      <c r="BC9" s="4"/>
      <c r="BD9" s="31">
        <f>IF(OR(D8="",F8=""),"",IF(D8&gt;F8,1,0))</f>
        <v>0</v>
      </c>
      <c r="BE9" s="31">
        <f>IF(OR(D8="",F8=""),"",IF(D8=F8,1,0))</f>
        <v>0</v>
      </c>
      <c r="BF9" s="31">
        <f>IF(OR(D8="",F8=""),"",IF(D8&lt;F8,1,0))</f>
        <v>1</v>
      </c>
      <c r="BG9" s="31">
        <f>IF(OR(D8="",F8=""),"",D8)</f>
        <v>3</v>
      </c>
      <c r="BH9" s="31">
        <f>IF(OR(D8="",F8=""),"",F8)</f>
        <v>8</v>
      </c>
      <c r="BI9" s="31">
        <f>BF9</f>
        <v>1</v>
      </c>
      <c r="BJ9" s="31">
        <f>BE9</f>
        <v>0</v>
      </c>
      <c r="BK9" s="31">
        <f>BD9</f>
        <v>0</v>
      </c>
      <c r="BL9" s="31">
        <f>BH9</f>
        <v>8</v>
      </c>
      <c r="BM9" s="31">
        <f>BG9</f>
        <v>3</v>
      </c>
      <c r="BN9" s="5"/>
      <c r="BO9" s="31">
        <f>IF(OR(M8="",O8=""),"",IF(M8&gt;O8,1,0))</f>
        <v>0</v>
      </c>
      <c r="BP9" s="31">
        <f>IF(OR(M8="",O8=""),"",IF(M8=O8,1,0))</f>
        <v>1</v>
      </c>
      <c r="BQ9" s="31">
        <f>IF(OR(M8="",O8=""),"",IF(M8&lt;O8,1,0))</f>
        <v>0</v>
      </c>
      <c r="BR9" s="31">
        <f>IF(OR(M8="",O8=""),"",M8)</f>
        <v>5</v>
      </c>
      <c r="BS9" s="31">
        <f>IF(OR(M8="",O8=""),"",O8)</f>
        <v>5</v>
      </c>
      <c r="BT9" s="31">
        <f>BQ9</f>
        <v>0</v>
      </c>
      <c r="BU9" s="31">
        <f>BP9</f>
        <v>1</v>
      </c>
      <c r="BV9" s="31">
        <f>BO9</f>
        <v>0</v>
      </c>
      <c r="BW9" s="31">
        <f>BS9</f>
        <v>5</v>
      </c>
      <c r="BX9" s="31">
        <f>BR9</f>
        <v>5</v>
      </c>
      <c r="BY9" s="5"/>
      <c r="BZ9" s="31">
        <f>IF(OR(V8="",X8=""),"",IF(V8&gt;X8,1,0))</f>
        <v>0</v>
      </c>
      <c r="CA9" s="31">
        <f>IF(OR(V8="",X8=""),"",IF(V8=X8,1,0))</f>
        <v>0</v>
      </c>
      <c r="CB9" s="31">
        <f>IF(OR(V8="",X8=""),"",IF(V8&lt;X8,1,0))</f>
        <v>1</v>
      </c>
      <c r="CC9" s="31">
        <f>IF(OR(V8="",X8=""),"",V8)</f>
        <v>4</v>
      </c>
      <c r="CD9" s="31">
        <f>IF(OR(V8="",X8=""),"",X8)</f>
        <v>6</v>
      </c>
      <c r="CE9" s="31">
        <f>CB9</f>
        <v>1</v>
      </c>
      <c r="CF9" s="31">
        <f>CA9</f>
        <v>0</v>
      </c>
      <c r="CG9" s="31">
        <f>BZ9</f>
        <v>0</v>
      </c>
      <c r="CH9" s="31">
        <f>CD9</f>
        <v>6</v>
      </c>
      <c r="CI9" s="31">
        <f>CC9</f>
        <v>4</v>
      </c>
      <c r="CJ9" s="5"/>
      <c r="CK9" s="31">
        <f>IF(OR(AE8="",AG8=""),"",IF(AE8&gt;AG8,1,0))</f>
        <v>0</v>
      </c>
      <c r="CL9" s="31">
        <f>IF(OR(AE8="",AG8=""),"",IF(AE8=AG8,1,0))</f>
        <v>1</v>
      </c>
      <c r="CM9" s="31">
        <f>IF(OR(AE8="",AG8=""),"",IF(AE8&lt;AG8,1,0))</f>
        <v>0</v>
      </c>
      <c r="CN9" s="31">
        <f>IF(OR(AE8="",AG8=""),"",AE8)</f>
        <v>4</v>
      </c>
      <c r="CO9" s="31">
        <f>IF(OR(AE8="",AG8=""),"",AG8)</f>
        <v>4</v>
      </c>
      <c r="CP9" s="31">
        <f>CM9</f>
        <v>0</v>
      </c>
      <c r="CQ9" s="31">
        <f>CL9</f>
        <v>1</v>
      </c>
      <c r="CR9" s="31">
        <f>CK9</f>
        <v>0</v>
      </c>
      <c r="CS9" s="31">
        <f>CO9</f>
        <v>4</v>
      </c>
      <c r="CT9" s="31">
        <f>CN9</f>
        <v>4</v>
      </c>
      <c r="CU9" s="5"/>
      <c r="CV9" s="31">
        <f>IF(OR(AN8="",AP8=""),"",IF(AN8&gt;AP8,1,0))</f>
        <v>1</v>
      </c>
      <c r="CW9" s="31">
        <f>IF(OR(AN8="",AP8=""),"",IF(AN8=AP8,1,0))</f>
        <v>0</v>
      </c>
      <c r="CX9" s="31">
        <f>IF(OR(AN8="",AP8=""),"",IF(AN8&lt;AP8,1,0))</f>
        <v>0</v>
      </c>
      <c r="CY9" s="31">
        <f>IF(OR(AN8="",AP8=""),"",AN8)</f>
        <v>4</v>
      </c>
      <c r="CZ9" s="31">
        <f>IF(OR(AN8="",AP8=""),"",AP8)</f>
        <v>3</v>
      </c>
      <c r="DA9" s="31">
        <f>CX9</f>
        <v>0</v>
      </c>
      <c r="DB9" s="31">
        <f>CW9</f>
        <v>0</v>
      </c>
      <c r="DC9" s="31">
        <f>CV9</f>
        <v>1</v>
      </c>
      <c r="DD9" s="31">
        <f>CZ9</f>
        <v>3</v>
      </c>
      <c r="DE9" s="31">
        <f>CY9</f>
        <v>4</v>
      </c>
      <c r="DF9" s="5"/>
      <c r="DG9" s="31">
        <f>IF(OR(AW8="",AY8=""),"",IF(AW8&gt;AY8,1,0))</f>
        <v>1</v>
      </c>
      <c r="DH9" s="31">
        <f>IF(OR(AW8="",AY8=""),"",IF(AW8=AY8,1,0))</f>
        <v>0</v>
      </c>
      <c r="DI9" s="31">
        <f>IF(OR(AW8="",AY8=""),"",IF(AW8&lt;AY8,1,0))</f>
        <v>0</v>
      </c>
      <c r="DJ9" s="31">
        <f>IF(OR(AW8="",AY8=""),"",AW8)</f>
        <v>7</v>
      </c>
      <c r="DK9" s="31">
        <f>IF(OR(AW8="",AY8=""),"",AY8)</f>
        <v>4</v>
      </c>
      <c r="DL9" s="31">
        <f>DI9</f>
        <v>0</v>
      </c>
      <c r="DM9" s="31">
        <f>DH9</f>
        <v>0</v>
      </c>
      <c r="DN9" s="31">
        <f>DG9</f>
        <v>1</v>
      </c>
      <c r="DO9" s="31">
        <f>DK9</f>
        <v>4</v>
      </c>
      <c r="DP9" s="31">
        <f>DJ9</f>
        <v>7</v>
      </c>
    </row>
    <row r="10" spans="1:120" ht="16.5" customHeight="1">
      <c r="A10" s="18">
        <f>A7+1</f>
        <v>2</v>
      </c>
      <c r="B10" s="4" t="s">
        <v>14</v>
      </c>
      <c r="C10" s="19">
        <f>C13+1</f>
        <v>5</v>
      </c>
      <c r="D10" s="20"/>
      <c r="E10" s="20"/>
      <c r="F10" s="20"/>
      <c r="G10" s="20"/>
      <c r="H10" s="21" t="s">
        <v>21</v>
      </c>
      <c r="I10" s="22">
        <v>2</v>
      </c>
      <c r="J10" s="18">
        <f t="shared" si="6"/>
        <v>2</v>
      </c>
      <c r="K10" s="4" t="s">
        <v>14</v>
      </c>
      <c r="L10" s="19">
        <f>C7</f>
        <v>6</v>
      </c>
      <c r="M10" s="20"/>
      <c r="N10" s="20"/>
      <c r="O10" s="20"/>
      <c r="P10" s="20"/>
      <c r="Q10" s="21" t="s">
        <v>21</v>
      </c>
      <c r="R10" s="22">
        <v>3</v>
      </c>
      <c r="S10" s="18">
        <f t="shared" si="7"/>
        <v>2</v>
      </c>
      <c r="T10" s="4" t="s">
        <v>14</v>
      </c>
      <c r="U10" s="19">
        <f>L7</f>
        <v>1</v>
      </c>
      <c r="V10" s="20"/>
      <c r="W10" s="20"/>
      <c r="X10" s="20"/>
      <c r="Y10" s="20"/>
      <c r="Z10" s="21" t="s">
        <v>21</v>
      </c>
      <c r="AA10" s="22">
        <v>4</v>
      </c>
      <c r="AB10" s="18">
        <f>S10</f>
        <v>2</v>
      </c>
      <c r="AC10" s="4" t="s">
        <v>14</v>
      </c>
      <c r="AD10" s="19">
        <f>U7</f>
        <v>2</v>
      </c>
      <c r="AE10" s="20"/>
      <c r="AF10" s="20"/>
      <c r="AG10" s="20"/>
      <c r="AH10" s="20"/>
      <c r="AI10" s="21" t="s">
        <v>21</v>
      </c>
      <c r="AJ10" s="22">
        <v>6</v>
      </c>
      <c r="AK10" s="18">
        <f t="shared" si="8"/>
        <v>2</v>
      </c>
      <c r="AL10" s="4" t="s">
        <v>14</v>
      </c>
      <c r="AM10" s="19">
        <f>AD7</f>
        <v>3</v>
      </c>
      <c r="AN10" s="20"/>
      <c r="AO10" s="20"/>
      <c r="AP10" s="20"/>
      <c r="AQ10" s="20"/>
      <c r="AR10" s="21" t="s">
        <v>21</v>
      </c>
      <c r="AS10" s="22">
        <v>1</v>
      </c>
      <c r="AT10" s="18">
        <f t="shared" si="9"/>
        <v>2</v>
      </c>
      <c r="AU10" s="4" t="s">
        <v>14</v>
      </c>
      <c r="AV10" s="19">
        <f>AM7</f>
        <v>4</v>
      </c>
      <c r="AW10" s="20"/>
      <c r="AX10" s="20"/>
      <c r="AY10" s="20"/>
      <c r="AZ10" s="20"/>
      <c r="BA10" s="21" t="s">
        <v>21</v>
      </c>
      <c r="BB10" s="22">
        <v>2</v>
      </c>
      <c r="BC10" s="4"/>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row>
    <row r="11" spans="1:120" ht="21" customHeight="1">
      <c r="A11" s="23"/>
      <c r="B11" s="4"/>
      <c r="C11" s="4"/>
      <c r="D11" s="24">
        <v>5</v>
      </c>
      <c r="E11" s="25" t="s">
        <v>14</v>
      </c>
      <c r="F11" s="24">
        <v>6</v>
      </c>
      <c r="G11" s="4"/>
      <c r="H11" s="4"/>
      <c r="I11" s="26"/>
      <c r="J11" s="23"/>
      <c r="K11" s="4"/>
      <c r="L11" s="4"/>
      <c r="M11" s="24">
        <v>4</v>
      </c>
      <c r="N11" s="25" t="s">
        <v>14</v>
      </c>
      <c r="O11" s="24">
        <v>6</v>
      </c>
      <c r="P11" s="4"/>
      <c r="Q11" s="4"/>
      <c r="R11" s="26"/>
      <c r="S11" s="23"/>
      <c r="T11" s="4"/>
      <c r="U11" s="4"/>
      <c r="V11" s="24">
        <v>5</v>
      </c>
      <c r="W11" s="25" t="s">
        <v>14</v>
      </c>
      <c r="X11" s="24">
        <v>2</v>
      </c>
      <c r="Y11" s="4"/>
      <c r="Z11" s="4"/>
      <c r="AA11" s="26"/>
      <c r="AB11" s="23"/>
      <c r="AC11" s="4"/>
      <c r="AD11" s="4"/>
      <c r="AE11" s="24">
        <v>2</v>
      </c>
      <c r="AF11" s="25" t="s">
        <v>14</v>
      </c>
      <c r="AG11" s="24">
        <v>5</v>
      </c>
      <c r="AH11" s="4"/>
      <c r="AI11" s="4"/>
      <c r="AJ11" s="26"/>
      <c r="AK11" s="23"/>
      <c r="AL11" s="4"/>
      <c r="AM11" s="4"/>
      <c r="AN11" s="24">
        <v>4</v>
      </c>
      <c r="AO11" s="25" t="s">
        <v>14</v>
      </c>
      <c r="AP11" s="24">
        <v>7</v>
      </c>
      <c r="AQ11" s="4"/>
      <c r="AR11" s="4"/>
      <c r="AS11" s="26"/>
      <c r="AT11" s="23"/>
      <c r="AU11" s="4"/>
      <c r="AV11" s="4"/>
      <c r="AW11" s="24">
        <v>5</v>
      </c>
      <c r="AX11" s="25" t="s">
        <v>14</v>
      </c>
      <c r="AY11" s="24">
        <v>3</v>
      </c>
      <c r="AZ11" s="4"/>
      <c r="BA11" s="4"/>
      <c r="BB11" s="26"/>
      <c r="BC11" s="4"/>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row>
    <row r="12" spans="1:120" ht="16.5" customHeight="1">
      <c r="A12" s="27" t="str">
        <f>VLOOKUP(A10,$A$26:$I$37,2,0)</f>
        <v>Arthurzinho</v>
      </c>
      <c r="B12" s="28"/>
      <c r="C12" s="28"/>
      <c r="D12" s="28"/>
      <c r="E12" s="28"/>
      <c r="F12" s="28"/>
      <c r="G12" s="28"/>
      <c r="H12" s="28"/>
      <c r="I12" s="29" t="str">
        <f>VLOOKUP(C10,$O$26:$W$37,2,0)</f>
        <v>Victor Varoli</v>
      </c>
      <c r="J12" s="27" t="str">
        <f t="shared" ref="J12:J13" si="10">A12</f>
        <v>Arthurzinho</v>
      </c>
      <c r="K12" s="28"/>
      <c r="L12" s="28"/>
      <c r="M12" s="28"/>
      <c r="N12" s="28"/>
      <c r="O12" s="28"/>
      <c r="P12" s="28"/>
      <c r="Q12" s="28"/>
      <c r="R12" s="29" t="str">
        <f>I9</f>
        <v>Diney</v>
      </c>
      <c r="S12" s="27" t="str">
        <f t="shared" ref="S12:S13" si="11">J12</f>
        <v>Arthurzinho</v>
      </c>
      <c r="T12" s="28"/>
      <c r="U12" s="28"/>
      <c r="V12" s="28"/>
      <c r="W12" s="28"/>
      <c r="X12" s="28"/>
      <c r="Y12" s="28"/>
      <c r="Z12" s="28"/>
      <c r="AA12" s="29" t="str">
        <f>R9</f>
        <v>Mauro</v>
      </c>
      <c r="AB12" s="27" t="str">
        <f t="shared" ref="AB12:AB13" si="12">S12</f>
        <v>Arthurzinho</v>
      </c>
      <c r="AC12" s="28"/>
      <c r="AD12" s="28"/>
      <c r="AE12" s="28"/>
      <c r="AF12" s="28"/>
      <c r="AG12" s="28"/>
      <c r="AH12" s="28"/>
      <c r="AI12" s="28"/>
      <c r="AJ12" s="29" t="str">
        <f>AA9</f>
        <v>Michilin</v>
      </c>
      <c r="AK12" s="27" t="str">
        <f t="shared" ref="AK12:AK13" si="13">AB12</f>
        <v>Arthurzinho</v>
      </c>
      <c r="AL12" s="28"/>
      <c r="AM12" s="28"/>
      <c r="AN12" s="28"/>
      <c r="AO12" s="28"/>
      <c r="AP12" s="28"/>
      <c r="AQ12" s="28"/>
      <c r="AR12" s="28"/>
      <c r="AS12" s="29" t="str">
        <f>AJ9</f>
        <v>Jefferson</v>
      </c>
      <c r="AT12" s="27" t="str">
        <f t="shared" ref="AT12:AT13" si="14">AK12</f>
        <v>Arthurzinho</v>
      </c>
      <c r="AU12" s="28"/>
      <c r="AV12" s="28"/>
      <c r="AW12" s="28"/>
      <c r="AX12" s="28"/>
      <c r="AY12" s="28"/>
      <c r="AZ12" s="28"/>
      <c r="BA12" s="28"/>
      <c r="BB12" s="29" t="str">
        <f>AS9</f>
        <v>Perrotti</v>
      </c>
      <c r="BC12" s="4"/>
      <c r="BD12" s="31">
        <f>IF(OR(D11="",F11=""),"",IF(D11&gt;F11,1,0))</f>
        <v>0</v>
      </c>
      <c r="BE12" s="31">
        <f>IF(OR(D11="",F11=""),"",IF(D11=F11,1,0))</f>
        <v>0</v>
      </c>
      <c r="BF12" s="31">
        <f>IF(OR(D11="",F11=""),"",IF(D11&lt;F11,1,0))</f>
        <v>1</v>
      </c>
      <c r="BG12" s="31">
        <f>IF(OR(D11="",F11=""),"",D11)</f>
        <v>5</v>
      </c>
      <c r="BH12" s="31">
        <f>IF(OR(D11="",F11=""),"",F11)</f>
        <v>6</v>
      </c>
      <c r="BI12" s="31">
        <f>BF12</f>
        <v>1</v>
      </c>
      <c r="BJ12" s="31">
        <f>BE12</f>
        <v>0</v>
      </c>
      <c r="BK12" s="31">
        <f>BD12</f>
        <v>0</v>
      </c>
      <c r="BL12" s="31">
        <f>BH12</f>
        <v>6</v>
      </c>
      <c r="BM12" s="31">
        <f>BG12</f>
        <v>5</v>
      </c>
      <c r="BN12" s="5"/>
      <c r="BO12" s="31">
        <f>IF(OR(M11="",O11=""),"",IF(M11&gt;O11,1,0))</f>
        <v>0</v>
      </c>
      <c r="BP12" s="31">
        <f>IF(OR(M11="",O11=""),"",IF(M11=O11,1,0))</f>
        <v>0</v>
      </c>
      <c r="BQ12" s="31">
        <f>IF(OR(M11="",O11=""),"",IF(M11&lt;O11,1,0))</f>
        <v>1</v>
      </c>
      <c r="BR12" s="31">
        <f>IF(OR(M11="",O11=""),"",M11)</f>
        <v>4</v>
      </c>
      <c r="BS12" s="31">
        <f>IF(OR(M11="",O11=""),"",O11)</f>
        <v>6</v>
      </c>
      <c r="BT12" s="31">
        <f>BQ12</f>
        <v>1</v>
      </c>
      <c r="BU12" s="31">
        <f>BP12</f>
        <v>0</v>
      </c>
      <c r="BV12" s="31">
        <f>BO12</f>
        <v>0</v>
      </c>
      <c r="BW12" s="31">
        <f>BS12</f>
        <v>6</v>
      </c>
      <c r="BX12" s="31">
        <f>BR12</f>
        <v>4</v>
      </c>
      <c r="BY12" s="5"/>
      <c r="BZ12" s="31">
        <f>IF(OR(V11="",X11=""),"",IF(V11&gt;X11,1,0))</f>
        <v>1</v>
      </c>
      <c r="CA12" s="31">
        <f>IF(OR(V11="",X11=""),"",IF(V11=X11,1,0))</f>
        <v>0</v>
      </c>
      <c r="CB12" s="31">
        <f>IF(OR(V11="",X11=""),"",IF(V11&lt;X11,1,0))</f>
        <v>0</v>
      </c>
      <c r="CC12" s="31">
        <f>IF(OR(V11="",X11=""),"",V11)</f>
        <v>5</v>
      </c>
      <c r="CD12" s="31">
        <f>IF(OR(V11="",X11=""),"",X11)</f>
        <v>2</v>
      </c>
      <c r="CE12" s="31">
        <f>CB12</f>
        <v>0</v>
      </c>
      <c r="CF12" s="31">
        <f>CA12</f>
        <v>0</v>
      </c>
      <c r="CG12" s="31">
        <f>BZ12</f>
        <v>1</v>
      </c>
      <c r="CH12" s="31">
        <f>CD12</f>
        <v>2</v>
      </c>
      <c r="CI12" s="31">
        <f>CC12</f>
        <v>5</v>
      </c>
      <c r="CJ12" s="5"/>
      <c r="CK12" s="31">
        <f>IF(OR(AE11="",AG11=""),"",IF(AE11&gt;AG11,1,0))</f>
        <v>0</v>
      </c>
      <c r="CL12" s="31">
        <f>IF(OR(AE11="",AG11=""),"",IF(AE11=AG11,1,0))</f>
        <v>0</v>
      </c>
      <c r="CM12" s="31">
        <f>IF(OR(AE11="",AG11=""),"",IF(AE11&lt;AG11,1,0))</f>
        <v>1</v>
      </c>
      <c r="CN12" s="31">
        <f>IF(OR(AE11="",AG11=""),"",AE11)</f>
        <v>2</v>
      </c>
      <c r="CO12" s="31">
        <f>IF(OR(AE11="",AG11=""),"",AG11)</f>
        <v>5</v>
      </c>
      <c r="CP12" s="31">
        <f>CM12</f>
        <v>1</v>
      </c>
      <c r="CQ12" s="31">
        <f>CL12</f>
        <v>0</v>
      </c>
      <c r="CR12" s="31">
        <f>CK12</f>
        <v>0</v>
      </c>
      <c r="CS12" s="31">
        <f>CO12</f>
        <v>5</v>
      </c>
      <c r="CT12" s="31">
        <f>CN12</f>
        <v>2</v>
      </c>
      <c r="CU12" s="5"/>
      <c r="CV12" s="31">
        <f>IF(OR(AN11="",AP11=""),"",IF(AN11&gt;AP11,1,0))</f>
        <v>0</v>
      </c>
      <c r="CW12" s="31">
        <f>IF(OR(AN11="",AP11=""),"",IF(AN11=AP11,1,0))</f>
        <v>0</v>
      </c>
      <c r="CX12" s="31">
        <f>IF(OR(AN11="",AP11=""),"",IF(AN11&lt;AP11,1,0))</f>
        <v>1</v>
      </c>
      <c r="CY12" s="31">
        <f>IF(OR(AN11="",AP11=""),"",AN11)</f>
        <v>4</v>
      </c>
      <c r="CZ12" s="31">
        <f>IF(OR(AN11="",AP11=""),"",AP11)</f>
        <v>7</v>
      </c>
      <c r="DA12" s="31">
        <f>CX12</f>
        <v>1</v>
      </c>
      <c r="DB12" s="31">
        <f>CW12</f>
        <v>0</v>
      </c>
      <c r="DC12" s="31">
        <f>CV12</f>
        <v>0</v>
      </c>
      <c r="DD12" s="31">
        <f>CZ12</f>
        <v>7</v>
      </c>
      <c r="DE12" s="31">
        <f>CY12</f>
        <v>4</v>
      </c>
      <c r="DF12" s="5"/>
      <c r="DG12" s="31">
        <f>IF(OR(AW11="",AY11=""),"",IF(AW11&gt;AY11,1,0))</f>
        <v>1</v>
      </c>
      <c r="DH12" s="31">
        <f>IF(OR(AW11="",AY11=""),"",IF(AW11=AY11,1,0))</f>
        <v>0</v>
      </c>
      <c r="DI12" s="31">
        <f>IF(OR(AW11="",AY11=""),"",IF(AW11&lt;AY11,1,0))</f>
        <v>0</v>
      </c>
      <c r="DJ12" s="31">
        <f>IF(OR(AW11="",AY11=""),"",AW11)</f>
        <v>5</v>
      </c>
      <c r="DK12" s="31">
        <f>IF(OR(AW11="",AY11=""),"",AY11)</f>
        <v>3</v>
      </c>
      <c r="DL12" s="31">
        <f>DI12</f>
        <v>0</v>
      </c>
      <c r="DM12" s="31">
        <f>DH12</f>
        <v>0</v>
      </c>
      <c r="DN12" s="31">
        <f>DG12</f>
        <v>1</v>
      </c>
      <c r="DO12" s="31">
        <f>DK12</f>
        <v>3</v>
      </c>
      <c r="DP12" s="31">
        <f>DJ12</f>
        <v>5</v>
      </c>
    </row>
    <row r="13" spans="1:120" ht="16.5" customHeight="1">
      <c r="A13" s="18">
        <f>A10+1</f>
        <v>3</v>
      </c>
      <c r="B13" s="4" t="s">
        <v>14</v>
      </c>
      <c r="C13" s="19">
        <f>C16+1</f>
        <v>4</v>
      </c>
      <c r="D13" s="20"/>
      <c r="E13" s="20"/>
      <c r="F13" s="20"/>
      <c r="G13" s="20"/>
      <c r="H13" s="21" t="s">
        <v>21</v>
      </c>
      <c r="I13" s="22">
        <v>3</v>
      </c>
      <c r="J13" s="18">
        <f t="shared" si="10"/>
        <v>3</v>
      </c>
      <c r="K13" s="4" t="s">
        <v>14</v>
      </c>
      <c r="L13" s="19">
        <f>C10</f>
        <v>5</v>
      </c>
      <c r="M13" s="20"/>
      <c r="N13" s="20"/>
      <c r="O13" s="20"/>
      <c r="P13" s="20"/>
      <c r="Q13" s="21" t="s">
        <v>21</v>
      </c>
      <c r="R13" s="22">
        <v>4</v>
      </c>
      <c r="S13" s="18">
        <f t="shared" si="11"/>
        <v>3</v>
      </c>
      <c r="T13" s="4" t="s">
        <v>14</v>
      </c>
      <c r="U13" s="19">
        <f>L10</f>
        <v>6</v>
      </c>
      <c r="V13" s="20"/>
      <c r="W13" s="20"/>
      <c r="X13" s="20"/>
      <c r="Y13" s="20"/>
      <c r="Z13" s="21" t="s">
        <v>21</v>
      </c>
      <c r="AA13" s="22">
        <v>5</v>
      </c>
      <c r="AB13" s="18">
        <f t="shared" si="12"/>
        <v>3</v>
      </c>
      <c r="AC13" s="4" t="s">
        <v>14</v>
      </c>
      <c r="AD13" s="19">
        <f>U10</f>
        <v>1</v>
      </c>
      <c r="AE13" s="20"/>
      <c r="AF13" s="20"/>
      <c r="AG13" s="20"/>
      <c r="AH13" s="20"/>
      <c r="AI13" s="21" t="s">
        <v>21</v>
      </c>
      <c r="AJ13" s="22">
        <v>1</v>
      </c>
      <c r="AK13" s="18">
        <f t="shared" si="13"/>
        <v>3</v>
      </c>
      <c r="AL13" s="4" t="s">
        <v>14</v>
      </c>
      <c r="AM13" s="19">
        <f>AD10</f>
        <v>2</v>
      </c>
      <c r="AN13" s="20"/>
      <c r="AO13" s="20"/>
      <c r="AP13" s="20"/>
      <c r="AQ13" s="20"/>
      <c r="AR13" s="21" t="s">
        <v>21</v>
      </c>
      <c r="AS13" s="22">
        <v>2</v>
      </c>
      <c r="AT13" s="18">
        <f t="shared" si="14"/>
        <v>3</v>
      </c>
      <c r="AU13" s="4" t="s">
        <v>14</v>
      </c>
      <c r="AV13" s="19">
        <f>AM10</f>
        <v>3</v>
      </c>
      <c r="AW13" s="20"/>
      <c r="AX13" s="20"/>
      <c r="AY13" s="20"/>
      <c r="AZ13" s="20"/>
      <c r="BA13" s="21" t="s">
        <v>21</v>
      </c>
      <c r="BB13" s="22">
        <v>3</v>
      </c>
      <c r="BC13" s="4"/>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row>
    <row r="14" spans="1:120" ht="21" customHeight="1">
      <c r="A14" s="23"/>
      <c r="B14" s="4"/>
      <c r="C14" s="4"/>
      <c r="D14" s="24">
        <v>4</v>
      </c>
      <c r="E14" s="25" t="s">
        <v>14</v>
      </c>
      <c r="F14" s="24">
        <v>7</v>
      </c>
      <c r="G14" s="4"/>
      <c r="H14" s="4"/>
      <c r="I14" s="26"/>
      <c r="J14" s="23"/>
      <c r="K14" s="4"/>
      <c r="L14" s="4"/>
      <c r="M14" s="24">
        <v>3</v>
      </c>
      <c r="N14" s="25" t="s">
        <v>14</v>
      </c>
      <c r="O14" s="24">
        <v>1</v>
      </c>
      <c r="P14" s="4"/>
      <c r="Q14" s="4"/>
      <c r="R14" s="26"/>
      <c r="S14" s="23"/>
      <c r="T14" s="4"/>
      <c r="U14" s="4"/>
      <c r="V14" s="24">
        <v>4</v>
      </c>
      <c r="W14" s="25" t="s">
        <v>14</v>
      </c>
      <c r="X14" s="24">
        <v>5</v>
      </c>
      <c r="Y14" s="4"/>
      <c r="Z14" s="4"/>
      <c r="AA14" s="26"/>
      <c r="AB14" s="23"/>
      <c r="AC14" s="4"/>
      <c r="AD14" s="4"/>
      <c r="AE14" s="24">
        <v>2</v>
      </c>
      <c r="AF14" s="25" t="s">
        <v>14</v>
      </c>
      <c r="AG14" s="24">
        <v>4</v>
      </c>
      <c r="AH14" s="4"/>
      <c r="AI14" s="4"/>
      <c r="AJ14" s="26"/>
      <c r="AK14" s="23"/>
      <c r="AL14" s="4"/>
      <c r="AM14" s="4"/>
      <c r="AN14" s="24">
        <v>5</v>
      </c>
      <c r="AO14" s="25" t="s">
        <v>14</v>
      </c>
      <c r="AP14" s="24">
        <v>3</v>
      </c>
      <c r="AQ14" s="4"/>
      <c r="AR14" s="4"/>
      <c r="AS14" s="26"/>
      <c r="AT14" s="23"/>
      <c r="AU14" s="4"/>
      <c r="AV14" s="4"/>
      <c r="AW14" s="24">
        <v>3</v>
      </c>
      <c r="AX14" s="25" t="s">
        <v>14</v>
      </c>
      <c r="AY14" s="24">
        <v>4</v>
      </c>
      <c r="AZ14" s="4"/>
      <c r="BA14" s="4"/>
      <c r="BB14" s="26"/>
      <c r="BC14" s="4"/>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row>
    <row r="15" spans="1:120" ht="16.5" customHeight="1">
      <c r="A15" s="27" t="str">
        <f>VLOOKUP(A13,$A$26:$I$37,2,0)</f>
        <v>Edu Santos</v>
      </c>
      <c r="B15" s="28"/>
      <c r="C15" s="28"/>
      <c r="D15" s="28"/>
      <c r="E15" s="28"/>
      <c r="F15" s="28"/>
      <c r="G15" s="28"/>
      <c r="H15" s="28"/>
      <c r="I15" s="29" t="str">
        <f>VLOOKUP(C13,$O$26:$W$37,2,0)</f>
        <v>Perrotti</v>
      </c>
      <c r="J15" s="27" t="str">
        <f t="shared" ref="J15:J16" si="15">A15</f>
        <v>Edu Santos</v>
      </c>
      <c r="K15" s="28"/>
      <c r="L15" s="28"/>
      <c r="M15" s="28"/>
      <c r="N15" s="28"/>
      <c r="O15" s="28"/>
      <c r="P15" s="28"/>
      <c r="Q15" s="28"/>
      <c r="R15" s="29" t="str">
        <f>I12</f>
        <v>Victor Varoli</v>
      </c>
      <c r="S15" s="27" t="str">
        <f t="shared" ref="S15:S16" si="16">J15</f>
        <v>Edu Santos</v>
      </c>
      <c r="T15" s="28"/>
      <c r="U15" s="28"/>
      <c r="V15" s="28"/>
      <c r="W15" s="28"/>
      <c r="X15" s="28"/>
      <c r="Y15" s="28"/>
      <c r="Z15" s="28"/>
      <c r="AA15" s="29" t="str">
        <f>R12</f>
        <v>Diney</v>
      </c>
      <c r="AB15" s="27" t="str">
        <f t="shared" ref="AB15:AB16" si="17">S15</f>
        <v>Edu Santos</v>
      </c>
      <c r="AC15" s="28"/>
      <c r="AD15" s="28"/>
      <c r="AE15" s="28"/>
      <c r="AF15" s="28"/>
      <c r="AG15" s="28"/>
      <c r="AH15" s="28"/>
      <c r="AI15" s="28"/>
      <c r="AJ15" s="29" t="str">
        <f>AA12</f>
        <v>Mauro</v>
      </c>
      <c r="AK15" s="27" t="str">
        <f t="shared" ref="AK15:AK16" si="18">AB15</f>
        <v>Edu Santos</v>
      </c>
      <c r="AL15" s="28"/>
      <c r="AM15" s="28"/>
      <c r="AN15" s="28"/>
      <c r="AO15" s="28"/>
      <c r="AP15" s="28"/>
      <c r="AQ15" s="28"/>
      <c r="AR15" s="28"/>
      <c r="AS15" s="29" t="str">
        <f>AJ12</f>
        <v>Michilin</v>
      </c>
      <c r="AT15" s="27" t="str">
        <f t="shared" ref="AT15:AT16" si="19">AK15</f>
        <v>Edu Santos</v>
      </c>
      <c r="AU15" s="28"/>
      <c r="AV15" s="28"/>
      <c r="AW15" s="28"/>
      <c r="AX15" s="28"/>
      <c r="AY15" s="28"/>
      <c r="AZ15" s="28"/>
      <c r="BA15" s="28"/>
      <c r="BB15" s="29" t="str">
        <f>AS12</f>
        <v>Jefferson</v>
      </c>
      <c r="BC15" s="4"/>
      <c r="BD15" s="31">
        <f>IF(OR(D14="",F14=""),"",IF(D14&gt;F14,1,0))</f>
        <v>0</v>
      </c>
      <c r="BE15" s="31">
        <f>IF(OR(D14="",F14=""),"",IF(D14=F14,1,0))</f>
        <v>0</v>
      </c>
      <c r="BF15" s="31">
        <f>IF(OR(D14="",F14=""),"",IF(D14&lt;F14,1,0))</f>
        <v>1</v>
      </c>
      <c r="BG15" s="31">
        <f>IF(OR(D14="",F14=""),"",D14)</f>
        <v>4</v>
      </c>
      <c r="BH15" s="31">
        <f>IF(OR(D14="",F14=""),"",F14)</f>
        <v>7</v>
      </c>
      <c r="BI15" s="31">
        <f>BF15</f>
        <v>1</v>
      </c>
      <c r="BJ15" s="31">
        <f>BE15</f>
        <v>0</v>
      </c>
      <c r="BK15" s="31">
        <f>BD15</f>
        <v>0</v>
      </c>
      <c r="BL15" s="31">
        <f>BH15</f>
        <v>7</v>
      </c>
      <c r="BM15" s="31">
        <f>BG15</f>
        <v>4</v>
      </c>
      <c r="BN15" s="5"/>
      <c r="BO15" s="31">
        <f>IF(OR(M14="",O14=""),"",IF(M14&gt;O14,1,0))</f>
        <v>1</v>
      </c>
      <c r="BP15" s="31">
        <f>IF(OR(M14="",O14=""),"",IF(M14=O14,1,0))</f>
        <v>0</v>
      </c>
      <c r="BQ15" s="31">
        <f>IF(OR(M14="",O14=""),"",IF(M14&lt;O14,1,0))</f>
        <v>0</v>
      </c>
      <c r="BR15" s="31">
        <f>IF(OR(M14="",O14=""),"",M14)</f>
        <v>3</v>
      </c>
      <c r="BS15" s="31">
        <f>IF(OR(M14="",O14=""),"",O14)</f>
        <v>1</v>
      </c>
      <c r="BT15" s="31">
        <f>BQ15</f>
        <v>0</v>
      </c>
      <c r="BU15" s="31">
        <f>BP15</f>
        <v>0</v>
      </c>
      <c r="BV15" s="31">
        <f>BO15</f>
        <v>1</v>
      </c>
      <c r="BW15" s="31">
        <f>BS15</f>
        <v>1</v>
      </c>
      <c r="BX15" s="31">
        <f>BR15</f>
        <v>3</v>
      </c>
      <c r="BY15" s="5"/>
      <c r="BZ15" s="31">
        <f>IF(OR(V14="",X14=""),"",IF(V14&gt;X14,1,0))</f>
        <v>0</v>
      </c>
      <c r="CA15" s="31">
        <f>IF(OR(V14="",X14=""),"",IF(V14=X14,1,0))</f>
        <v>0</v>
      </c>
      <c r="CB15" s="31">
        <f>IF(OR(V14="",X14=""),"",IF(V14&lt;X14,1,0))</f>
        <v>1</v>
      </c>
      <c r="CC15" s="31">
        <f>IF(OR(V14="",X14=""),"",V14)</f>
        <v>4</v>
      </c>
      <c r="CD15" s="31">
        <f>IF(OR(V14="",X14=""),"",X14)</f>
        <v>5</v>
      </c>
      <c r="CE15" s="31">
        <f>CB15</f>
        <v>1</v>
      </c>
      <c r="CF15" s="31">
        <f>CA15</f>
        <v>0</v>
      </c>
      <c r="CG15" s="31">
        <f>BZ15</f>
        <v>0</v>
      </c>
      <c r="CH15" s="31">
        <f>CD15</f>
        <v>5</v>
      </c>
      <c r="CI15" s="31">
        <f>CC15</f>
        <v>4</v>
      </c>
      <c r="CJ15" s="5"/>
      <c r="CK15" s="31">
        <f>IF(OR(AE14="",AG14=""),"",IF(AE14&gt;AG14,1,0))</f>
        <v>0</v>
      </c>
      <c r="CL15" s="31">
        <f>IF(OR(AE14="",AG14=""),"",IF(AE14=AG14,1,0))</f>
        <v>0</v>
      </c>
      <c r="CM15" s="31">
        <f>IF(OR(AE14="",AG14=""),"",IF(AE14&lt;AG14,1,0))</f>
        <v>1</v>
      </c>
      <c r="CN15" s="31">
        <f>IF(OR(AE14="",AG14=""),"",AE14)</f>
        <v>2</v>
      </c>
      <c r="CO15" s="31">
        <f>IF(OR(AE14="",AG14=""),"",AG14)</f>
        <v>4</v>
      </c>
      <c r="CP15" s="31">
        <f>CM15</f>
        <v>1</v>
      </c>
      <c r="CQ15" s="31">
        <f>CL15</f>
        <v>0</v>
      </c>
      <c r="CR15" s="31">
        <f>CK15</f>
        <v>0</v>
      </c>
      <c r="CS15" s="31">
        <f>CO15</f>
        <v>4</v>
      </c>
      <c r="CT15" s="31">
        <f>CN15</f>
        <v>2</v>
      </c>
      <c r="CU15" s="5"/>
      <c r="CV15" s="31">
        <f>IF(OR(AN14="",AP14=""),"",IF(AN14&gt;AP14,1,0))</f>
        <v>1</v>
      </c>
      <c r="CW15" s="31">
        <f>IF(OR(AN14="",AP14=""),"",IF(AN14=AP14,1,0))</f>
        <v>0</v>
      </c>
      <c r="CX15" s="31">
        <f>IF(OR(AN14="",AP14=""),"",IF(AN14&lt;AP14,1,0))</f>
        <v>0</v>
      </c>
      <c r="CY15" s="31">
        <f>IF(OR(AN14="",AP14=""),"",AN14)</f>
        <v>5</v>
      </c>
      <c r="CZ15" s="31">
        <f>IF(OR(AN14="",AP14=""),"",AP14)</f>
        <v>3</v>
      </c>
      <c r="DA15" s="31">
        <f>CX15</f>
        <v>0</v>
      </c>
      <c r="DB15" s="31">
        <f>CW15</f>
        <v>0</v>
      </c>
      <c r="DC15" s="31">
        <f>CV15</f>
        <v>1</v>
      </c>
      <c r="DD15" s="31">
        <f>CZ15</f>
        <v>3</v>
      </c>
      <c r="DE15" s="31">
        <f>CY15</f>
        <v>5</v>
      </c>
      <c r="DF15" s="5"/>
      <c r="DG15" s="31">
        <f>IF(OR(AW14="",AY14=""),"",IF(AW14&gt;AY14,1,0))</f>
        <v>0</v>
      </c>
      <c r="DH15" s="31">
        <f>IF(OR(AW14="",AY14=""),"",IF(AW14=AY14,1,0))</f>
        <v>0</v>
      </c>
      <c r="DI15" s="31">
        <f>IF(OR(AW14="",AY14=""),"",IF(AW14&lt;AY14,1,0))</f>
        <v>1</v>
      </c>
      <c r="DJ15" s="31">
        <f>IF(OR(AW14="",AY14=""),"",AW14)</f>
        <v>3</v>
      </c>
      <c r="DK15" s="31">
        <f>IF(OR(AW14="",AY14=""),"",AY14)</f>
        <v>4</v>
      </c>
      <c r="DL15" s="31">
        <f>DI15</f>
        <v>1</v>
      </c>
      <c r="DM15" s="31">
        <f>DH15</f>
        <v>0</v>
      </c>
      <c r="DN15" s="31">
        <f>DG15</f>
        <v>0</v>
      </c>
      <c r="DO15" s="31">
        <f>DK15</f>
        <v>4</v>
      </c>
      <c r="DP15" s="31">
        <f>DJ15</f>
        <v>3</v>
      </c>
    </row>
    <row r="16" spans="1:120" ht="16.5" customHeight="1">
      <c r="A16" s="18">
        <f>A13+1</f>
        <v>4</v>
      </c>
      <c r="B16" s="4" t="s">
        <v>14</v>
      </c>
      <c r="C16" s="19">
        <f>C19+1</f>
        <v>3</v>
      </c>
      <c r="D16" s="20"/>
      <c r="E16" s="20"/>
      <c r="F16" s="20"/>
      <c r="G16" s="20"/>
      <c r="H16" s="21" t="s">
        <v>21</v>
      </c>
      <c r="I16" s="22">
        <v>4</v>
      </c>
      <c r="J16" s="18">
        <f t="shared" si="15"/>
        <v>4</v>
      </c>
      <c r="K16" s="4" t="s">
        <v>14</v>
      </c>
      <c r="L16" s="19">
        <f>C13</f>
        <v>4</v>
      </c>
      <c r="M16" s="20"/>
      <c r="N16" s="20"/>
      <c r="O16" s="20"/>
      <c r="P16" s="20"/>
      <c r="Q16" s="21" t="s">
        <v>21</v>
      </c>
      <c r="R16" s="22">
        <v>5</v>
      </c>
      <c r="S16" s="18">
        <f t="shared" si="16"/>
        <v>4</v>
      </c>
      <c r="T16" s="4" t="s">
        <v>14</v>
      </c>
      <c r="U16" s="19">
        <f>L13</f>
        <v>5</v>
      </c>
      <c r="V16" s="20"/>
      <c r="W16" s="20"/>
      <c r="X16" s="20"/>
      <c r="Y16" s="20"/>
      <c r="Z16" s="21" t="s">
        <v>21</v>
      </c>
      <c r="AA16" s="22">
        <v>6</v>
      </c>
      <c r="AB16" s="18">
        <f t="shared" si="17"/>
        <v>4</v>
      </c>
      <c r="AC16" s="4" t="s">
        <v>14</v>
      </c>
      <c r="AD16" s="19">
        <f>U13</f>
        <v>6</v>
      </c>
      <c r="AE16" s="20"/>
      <c r="AF16" s="20"/>
      <c r="AG16" s="20"/>
      <c r="AH16" s="20"/>
      <c r="AI16" s="21" t="s">
        <v>21</v>
      </c>
      <c r="AJ16" s="22">
        <v>2</v>
      </c>
      <c r="AK16" s="18">
        <f t="shared" si="18"/>
        <v>4</v>
      </c>
      <c r="AL16" s="4" t="s">
        <v>14</v>
      </c>
      <c r="AM16" s="19">
        <f>AD13</f>
        <v>1</v>
      </c>
      <c r="AN16" s="20"/>
      <c r="AO16" s="20"/>
      <c r="AP16" s="20"/>
      <c r="AQ16" s="20"/>
      <c r="AR16" s="21" t="s">
        <v>21</v>
      </c>
      <c r="AS16" s="22">
        <v>3</v>
      </c>
      <c r="AT16" s="18">
        <f t="shared" si="19"/>
        <v>4</v>
      </c>
      <c r="AU16" s="4" t="s">
        <v>14</v>
      </c>
      <c r="AV16" s="19">
        <f>AM13</f>
        <v>2</v>
      </c>
      <c r="AW16" s="20"/>
      <c r="AX16" s="20"/>
      <c r="AY16" s="20"/>
      <c r="AZ16" s="20"/>
      <c r="BA16" s="21" t="s">
        <v>21</v>
      </c>
      <c r="BB16" s="22">
        <v>4</v>
      </c>
      <c r="BC16" s="4"/>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row>
    <row r="17" spans="1:120" ht="21" customHeight="1">
      <c r="A17" s="23"/>
      <c r="B17" s="4"/>
      <c r="C17" s="4"/>
      <c r="D17" s="24">
        <v>4</v>
      </c>
      <c r="E17" s="25" t="s">
        <v>14</v>
      </c>
      <c r="F17" s="24">
        <v>6</v>
      </c>
      <c r="G17" s="4"/>
      <c r="H17" s="4"/>
      <c r="I17" s="26"/>
      <c r="J17" s="23"/>
      <c r="K17" s="4"/>
      <c r="L17" s="4"/>
      <c r="M17" s="24">
        <v>6</v>
      </c>
      <c r="N17" s="25" t="s">
        <v>14</v>
      </c>
      <c r="O17" s="24">
        <v>5</v>
      </c>
      <c r="P17" s="4"/>
      <c r="Q17" s="4"/>
      <c r="R17" s="26"/>
      <c r="S17" s="23"/>
      <c r="T17" s="4"/>
      <c r="U17" s="4"/>
      <c r="V17" s="24">
        <v>5</v>
      </c>
      <c r="W17" s="25" t="s">
        <v>14</v>
      </c>
      <c r="X17" s="24">
        <v>4</v>
      </c>
      <c r="Y17" s="4"/>
      <c r="Z17" s="4"/>
      <c r="AA17" s="26"/>
      <c r="AB17" s="23"/>
      <c r="AC17" s="4"/>
      <c r="AD17" s="4"/>
      <c r="AE17" s="24">
        <v>4</v>
      </c>
      <c r="AF17" s="25" t="s">
        <v>14</v>
      </c>
      <c r="AG17" s="24">
        <v>4</v>
      </c>
      <c r="AH17" s="4"/>
      <c r="AI17" s="4"/>
      <c r="AJ17" s="26"/>
      <c r="AK17" s="23"/>
      <c r="AL17" s="4"/>
      <c r="AM17" s="4"/>
      <c r="AN17" s="24">
        <v>4</v>
      </c>
      <c r="AO17" s="25" t="s">
        <v>14</v>
      </c>
      <c r="AP17" s="24">
        <v>4</v>
      </c>
      <c r="AQ17" s="4"/>
      <c r="AR17" s="4"/>
      <c r="AS17" s="26"/>
      <c r="AT17" s="23"/>
      <c r="AU17" s="4"/>
      <c r="AV17" s="4"/>
      <c r="AW17" s="24">
        <v>4</v>
      </c>
      <c r="AX17" s="25" t="s">
        <v>14</v>
      </c>
      <c r="AY17" s="24">
        <v>3</v>
      </c>
      <c r="AZ17" s="4"/>
      <c r="BA17" s="4"/>
      <c r="BB17" s="26"/>
      <c r="BC17" s="4"/>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row>
    <row r="18" spans="1:120" ht="16.5" customHeight="1">
      <c r="A18" s="27" t="str">
        <f>VLOOKUP(A16,$A$26:$I$37,2,0)</f>
        <v>Pedreira</v>
      </c>
      <c r="B18" s="28"/>
      <c r="C18" s="28"/>
      <c r="D18" s="28"/>
      <c r="E18" s="28"/>
      <c r="F18" s="28"/>
      <c r="G18" s="28"/>
      <c r="H18" s="28"/>
      <c r="I18" s="29" t="str">
        <f>VLOOKUP(C16,$O$26:$W$37,2,0)</f>
        <v>Jefferson</v>
      </c>
      <c r="J18" s="27" t="str">
        <f t="shared" ref="J18:J19" si="20">A18</f>
        <v>Pedreira</v>
      </c>
      <c r="K18" s="28"/>
      <c r="L18" s="28"/>
      <c r="M18" s="28"/>
      <c r="N18" s="28"/>
      <c r="O18" s="28"/>
      <c r="P18" s="28"/>
      <c r="Q18" s="28"/>
      <c r="R18" s="29" t="str">
        <f>I15</f>
        <v>Perrotti</v>
      </c>
      <c r="S18" s="27" t="str">
        <f t="shared" ref="S18:S19" si="21">J18</f>
        <v>Pedreira</v>
      </c>
      <c r="T18" s="28"/>
      <c r="U18" s="28"/>
      <c r="V18" s="28"/>
      <c r="W18" s="28"/>
      <c r="X18" s="28"/>
      <c r="Y18" s="28"/>
      <c r="Z18" s="28"/>
      <c r="AA18" s="29" t="str">
        <f>R15</f>
        <v>Victor Varoli</v>
      </c>
      <c r="AB18" s="27" t="str">
        <f t="shared" ref="AB18:AB19" si="22">S18</f>
        <v>Pedreira</v>
      </c>
      <c r="AC18" s="28"/>
      <c r="AD18" s="28"/>
      <c r="AE18" s="28"/>
      <c r="AF18" s="28"/>
      <c r="AG18" s="28"/>
      <c r="AH18" s="28"/>
      <c r="AI18" s="28"/>
      <c r="AJ18" s="29" t="str">
        <f>AA15</f>
        <v>Diney</v>
      </c>
      <c r="AK18" s="27" t="str">
        <f t="shared" ref="AK18:AK19" si="23">AB18</f>
        <v>Pedreira</v>
      </c>
      <c r="AL18" s="28"/>
      <c r="AM18" s="28"/>
      <c r="AN18" s="28"/>
      <c r="AO18" s="28"/>
      <c r="AP18" s="28"/>
      <c r="AQ18" s="28"/>
      <c r="AR18" s="28"/>
      <c r="AS18" s="29" t="s">
        <v>46</v>
      </c>
      <c r="AT18" s="27" t="str">
        <f t="shared" ref="AT18:AT19" si="24">AK18</f>
        <v>Pedreira</v>
      </c>
      <c r="AU18" s="28"/>
      <c r="AV18" s="28"/>
      <c r="AW18" s="28"/>
      <c r="AX18" s="28"/>
      <c r="AY18" s="28"/>
      <c r="AZ18" s="28"/>
      <c r="BA18" s="28"/>
      <c r="BB18" s="29" t="s">
        <v>48</v>
      </c>
      <c r="BC18" s="4"/>
      <c r="BD18" s="31">
        <f>IF(OR(D17="",F17=""),"",IF(D17&gt;F17,1,0))</f>
        <v>0</v>
      </c>
      <c r="BE18" s="31">
        <f>IF(OR(D17="",F17=""),"",IF(D17=F17,1,0))</f>
        <v>0</v>
      </c>
      <c r="BF18" s="31">
        <f>IF(OR(D17="",F17=""),"",IF(D17&lt;F17,1,0))</f>
        <v>1</v>
      </c>
      <c r="BG18" s="31">
        <f>IF(OR(D17="",F17=""),"",D17)</f>
        <v>4</v>
      </c>
      <c r="BH18" s="31">
        <f>IF(OR(D17="",F17=""),"",F17)</f>
        <v>6</v>
      </c>
      <c r="BI18" s="31">
        <f>BF18</f>
        <v>1</v>
      </c>
      <c r="BJ18" s="31">
        <f>BE18</f>
        <v>0</v>
      </c>
      <c r="BK18" s="31">
        <f>BD18</f>
        <v>0</v>
      </c>
      <c r="BL18" s="31">
        <f>BH18</f>
        <v>6</v>
      </c>
      <c r="BM18" s="31">
        <f>BG18</f>
        <v>4</v>
      </c>
      <c r="BN18" s="5"/>
      <c r="BO18" s="31">
        <f>IF(OR(M17="",O17=""),"",IF(M17&gt;O17,1,0))</f>
        <v>1</v>
      </c>
      <c r="BP18" s="31">
        <f>IF(OR(M17="",O17=""),"",IF(M17=O17,1,0))</f>
        <v>0</v>
      </c>
      <c r="BQ18" s="31">
        <f>IF(OR(M17="",O17=""),"",IF(M17&lt;O17,1,0))</f>
        <v>0</v>
      </c>
      <c r="BR18" s="31">
        <f>IF(OR(M17="",O17=""),"",M17)</f>
        <v>6</v>
      </c>
      <c r="BS18" s="31">
        <f>IF(OR(M17="",O17=""),"",O17)</f>
        <v>5</v>
      </c>
      <c r="BT18" s="31">
        <f>BQ18</f>
        <v>0</v>
      </c>
      <c r="BU18" s="31">
        <f>BP18</f>
        <v>0</v>
      </c>
      <c r="BV18" s="31">
        <f>BO18</f>
        <v>1</v>
      </c>
      <c r="BW18" s="31">
        <f>BS18</f>
        <v>5</v>
      </c>
      <c r="BX18" s="31">
        <f>BR18</f>
        <v>6</v>
      </c>
      <c r="BY18" s="5"/>
      <c r="BZ18" s="31">
        <f>IF(OR(V17="",X17=""),"",IF(V17&gt;X17,1,0))</f>
        <v>1</v>
      </c>
      <c r="CA18" s="31">
        <f>IF(OR(V17="",X17=""),"",IF(V17=X17,1,0))</f>
        <v>0</v>
      </c>
      <c r="CB18" s="31">
        <f>IF(OR(V17="",X17=""),"",IF(V17&lt;X17,1,0))</f>
        <v>0</v>
      </c>
      <c r="CC18" s="31">
        <f>IF(OR(V17="",X17=""),"",V17)</f>
        <v>5</v>
      </c>
      <c r="CD18" s="31">
        <f>IF(OR(V17="",X17=""),"",X17)</f>
        <v>4</v>
      </c>
      <c r="CE18" s="31">
        <f>CB18</f>
        <v>0</v>
      </c>
      <c r="CF18" s="31">
        <f>CA18</f>
        <v>0</v>
      </c>
      <c r="CG18" s="31">
        <f>BZ18</f>
        <v>1</v>
      </c>
      <c r="CH18" s="31">
        <f>CD18</f>
        <v>4</v>
      </c>
      <c r="CI18" s="31">
        <f>CC18</f>
        <v>5</v>
      </c>
      <c r="CJ18" s="5"/>
      <c r="CK18" s="31">
        <f>IF(OR(AE17="",AG17=""),"",IF(AE17&gt;AG17,1,0))</f>
        <v>0</v>
      </c>
      <c r="CL18" s="31">
        <f>IF(OR(AE17="",AG17=""),"",IF(AE17=AG17,1,0))</f>
        <v>1</v>
      </c>
      <c r="CM18" s="31">
        <f>IF(OR(AE17="",AG17=""),"",IF(AE17&lt;AG17,1,0))</f>
        <v>0</v>
      </c>
      <c r="CN18" s="31">
        <f>IF(OR(AE17="",AG17=""),"",AE17)</f>
        <v>4</v>
      </c>
      <c r="CO18" s="31">
        <f>IF(OR(AE17="",AG17=""),"",AG17)</f>
        <v>4</v>
      </c>
      <c r="CP18" s="31">
        <f>CM18</f>
        <v>0</v>
      </c>
      <c r="CQ18" s="31">
        <f>CL18</f>
        <v>1</v>
      </c>
      <c r="CR18" s="31">
        <f>CK18</f>
        <v>0</v>
      </c>
      <c r="CS18" s="31">
        <f>CO18</f>
        <v>4</v>
      </c>
      <c r="CT18" s="31">
        <f>CN18</f>
        <v>4</v>
      </c>
      <c r="CU18" s="5"/>
      <c r="CV18" s="31">
        <f>IF(OR(AN17="",AP17=""),"",IF(AN17&gt;AP17,1,0))</f>
        <v>0</v>
      </c>
      <c r="CW18" s="31">
        <f>IF(OR(AN17="",AP17=""),"",IF(AN17=AP17,1,0))</f>
        <v>1</v>
      </c>
      <c r="CX18" s="31">
        <f>IF(OR(AN17="",AP17=""),"",IF(AN17&lt;AP17,1,0))</f>
        <v>0</v>
      </c>
      <c r="CY18" s="31">
        <f>IF(OR(AN17="",AP17=""),"",AN17)</f>
        <v>4</v>
      </c>
      <c r="CZ18" s="31">
        <f>IF(OR(AN17="",AP17=""),"",AP17)</f>
        <v>4</v>
      </c>
      <c r="DA18" s="31">
        <f>CX18</f>
        <v>0</v>
      </c>
      <c r="DB18" s="31">
        <f>CW18</f>
        <v>1</v>
      </c>
      <c r="DC18" s="31">
        <f>CV18</f>
        <v>0</v>
      </c>
      <c r="DD18" s="31">
        <f>CZ18</f>
        <v>4</v>
      </c>
      <c r="DE18" s="31">
        <f>CY18</f>
        <v>4</v>
      </c>
      <c r="DF18" s="5"/>
      <c r="DG18" s="31">
        <f>IF(OR(AW17="",AY17=""),"",IF(AW17&gt;AY17,1,0))</f>
        <v>1</v>
      </c>
      <c r="DH18" s="31">
        <f>IF(OR(AW17="",AY17=""),"",IF(AW17=AY17,1,0))</f>
        <v>0</v>
      </c>
      <c r="DI18" s="31">
        <f>IF(OR(AW17="",AY17=""),"",IF(AW17&lt;AY17,1,0))</f>
        <v>0</v>
      </c>
      <c r="DJ18" s="31">
        <f>IF(OR(AW17="",AY17=""),"",AW17)</f>
        <v>4</v>
      </c>
      <c r="DK18" s="31">
        <f>IF(OR(AW17="",AY17=""),"",AY17)</f>
        <v>3</v>
      </c>
      <c r="DL18" s="31">
        <f>DI18</f>
        <v>0</v>
      </c>
      <c r="DM18" s="31">
        <f>DH18</f>
        <v>0</v>
      </c>
      <c r="DN18" s="31">
        <f>DG18</f>
        <v>1</v>
      </c>
      <c r="DO18" s="31">
        <f>DK18</f>
        <v>3</v>
      </c>
      <c r="DP18" s="31">
        <f>DJ18</f>
        <v>4</v>
      </c>
    </row>
    <row r="19" spans="1:120" ht="16.5" customHeight="1">
      <c r="A19" s="18">
        <f>A16+1</f>
        <v>5</v>
      </c>
      <c r="B19" s="4" t="s">
        <v>14</v>
      </c>
      <c r="C19" s="19">
        <f>C22+1</f>
        <v>2</v>
      </c>
      <c r="D19" s="20"/>
      <c r="E19" s="20"/>
      <c r="F19" s="20"/>
      <c r="G19" s="20"/>
      <c r="H19" s="21" t="s">
        <v>21</v>
      </c>
      <c r="I19" s="22">
        <v>5</v>
      </c>
      <c r="J19" s="18">
        <f t="shared" si="20"/>
        <v>5</v>
      </c>
      <c r="K19" s="4" t="s">
        <v>14</v>
      </c>
      <c r="L19" s="19">
        <f>C16</f>
        <v>3</v>
      </c>
      <c r="M19" s="20"/>
      <c r="N19" s="20"/>
      <c r="O19" s="20"/>
      <c r="P19" s="20"/>
      <c r="Q19" s="21" t="s">
        <v>21</v>
      </c>
      <c r="R19" s="22">
        <v>6</v>
      </c>
      <c r="S19" s="18">
        <f t="shared" si="21"/>
        <v>5</v>
      </c>
      <c r="T19" s="4" t="s">
        <v>14</v>
      </c>
      <c r="U19" s="19">
        <f>L16</f>
        <v>4</v>
      </c>
      <c r="V19" s="20"/>
      <c r="W19" s="20"/>
      <c r="X19" s="20"/>
      <c r="Y19" s="20"/>
      <c r="Z19" s="21" t="s">
        <v>21</v>
      </c>
      <c r="AA19" s="22">
        <v>1</v>
      </c>
      <c r="AB19" s="18">
        <f t="shared" si="22"/>
        <v>5</v>
      </c>
      <c r="AC19" s="4" t="s">
        <v>14</v>
      </c>
      <c r="AD19" s="19">
        <f>U16</f>
        <v>5</v>
      </c>
      <c r="AE19" s="20"/>
      <c r="AF19" s="20"/>
      <c r="AG19" s="20"/>
      <c r="AH19" s="20"/>
      <c r="AI19" s="21" t="s">
        <v>21</v>
      </c>
      <c r="AJ19" s="22">
        <v>3</v>
      </c>
      <c r="AK19" s="18">
        <f t="shared" si="23"/>
        <v>5</v>
      </c>
      <c r="AL19" s="4" t="s">
        <v>14</v>
      </c>
      <c r="AM19" s="19">
        <f>AD16</f>
        <v>6</v>
      </c>
      <c r="AN19" s="20"/>
      <c r="AO19" s="20"/>
      <c r="AP19" s="20"/>
      <c r="AQ19" s="20"/>
      <c r="AR19" s="21" t="s">
        <v>21</v>
      </c>
      <c r="AS19" s="22">
        <v>4</v>
      </c>
      <c r="AT19" s="18">
        <f t="shared" si="24"/>
        <v>5</v>
      </c>
      <c r="AU19" s="4" t="s">
        <v>14</v>
      </c>
      <c r="AV19" s="19">
        <f>AM16</f>
        <v>1</v>
      </c>
      <c r="AW19" s="20"/>
      <c r="AX19" s="20"/>
      <c r="AY19" s="20"/>
      <c r="AZ19" s="20"/>
      <c r="BA19" s="21" t="s">
        <v>21</v>
      </c>
      <c r="BB19" s="22">
        <v>5</v>
      </c>
      <c r="BC19" s="4"/>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row>
    <row r="20" spans="1:120" ht="21" customHeight="1">
      <c r="A20" s="23"/>
      <c r="B20" s="4"/>
      <c r="C20" s="4"/>
      <c r="D20" s="24">
        <v>6</v>
      </c>
      <c r="E20" s="25" t="s">
        <v>14</v>
      </c>
      <c r="F20" s="24">
        <v>6</v>
      </c>
      <c r="G20" s="4"/>
      <c r="H20" s="4"/>
      <c r="I20" s="26"/>
      <c r="J20" s="23"/>
      <c r="K20" s="4"/>
      <c r="L20" s="4"/>
      <c r="M20" s="24">
        <v>4</v>
      </c>
      <c r="N20" s="25" t="s">
        <v>14</v>
      </c>
      <c r="O20" s="24">
        <v>7</v>
      </c>
      <c r="P20" s="4"/>
      <c r="Q20" s="4"/>
      <c r="R20" s="26"/>
      <c r="S20" s="23"/>
      <c r="T20" s="4"/>
      <c r="U20" s="4"/>
      <c r="V20" s="24">
        <v>4</v>
      </c>
      <c r="W20" s="25" t="s">
        <v>14</v>
      </c>
      <c r="X20" s="24">
        <v>4</v>
      </c>
      <c r="Y20" s="4"/>
      <c r="Z20" s="4"/>
      <c r="AA20" s="26"/>
      <c r="AB20" s="23"/>
      <c r="AC20" s="4"/>
      <c r="AD20" s="4"/>
      <c r="AE20" s="24">
        <v>7</v>
      </c>
      <c r="AF20" s="25" t="s">
        <v>14</v>
      </c>
      <c r="AG20" s="24">
        <v>7</v>
      </c>
      <c r="AH20" s="4"/>
      <c r="AI20" s="4"/>
      <c r="AJ20" s="26"/>
      <c r="AK20" s="23"/>
      <c r="AL20" s="4"/>
      <c r="AM20" s="4"/>
      <c r="AN20" s="24">
        <v>7</v>
      </c>
      <c r="AO20" s="25" t="s">
        <v>14</v>
      </c>
      <c r="AP20" s="24">
        <v>6</v>
      </c>
      <c r="AQ20" s="4"/>
      <c r="AR20" s="4"/>
      <c r="AS20" s="26"/>
      <c r="AT20" s="23"/>
      <c r="AU20" s="4"/>
      <c r="AV20" s="4"/>
      <c r="AW20" s="24">
        <v>5</v>
      </c>
      <c r="AX20" s="25" t="s">
        <v>14</v>
      </c>
      <c r="AY20" s="24">
        <v>5</v>
      </c>
      <c r="AZ20" s="4"/>
      <c r="BA20" s="4"/>
      <c r="BB20" s="26"/>
      <c r="BC20" s="4"/>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row>
    <row r="21" spans="1:120" ht="16.5" customHeight="1">
      <c r="A21" s="27" t="str">
        <f>VLOOKUP(A19,$A$26:$I$37,2,0)</f>
        <v>Giorgio</v>
      </c>
      <c r="B21" s="28"/>
      <c r="C21" s="28"/>
      <c r="D21" s="28"/>
      <c r="E21" s="28"/>
      <c r="F21" s="28"/>
      <c r="G21" s="28"/>
      <c r="H21" s="28"/>
      <c r="I21" s="29" t="str">
        <f>VLOOKUP(C19,$O$26:$W$37,2,0)</f>
        <v>Michilin</v>
      </c>
      <c r="J21" s="27" t="str">
        <f t="shared" ref="J21:J22" si="25">A21</f>
        <v>Giorgio</v>
      </c>
      <c r="K21" s="28"/>
      <c r="L21" s="28"/>
      <c r="M21" s="28"/>
      <c r="N21" s="28"/>
      <c r="O21" s="28"/>
      <c r="P21" s="28"/>
      <c r="Q21" s="28"/>
      <c r="R21" s="29" t="str">
        <f>I18</f>
        <v>Jefferson</v>
      </c>
      <c r="S21" s="27" t="str">
        <f t="shared" ref="S21:S22" si="26">J21</f>
        <v>Giorgio</v>
      </c>
      <c r="T21" s="28"/>
      <c r="U21" s="28"/>
      <c r="V21" s="28"/>
      <c r="W21" s="28"/>
      <c r="X21" s="28"/>
      <c r="Y21" s="28"/>
      <c r="Z21" s="28"/>
      <c r="AA21" s="29" t="str">
        <f>R18</f>
        <v>Perrotti</v>
      </c>
      <c r="AB21" s="27" t="str">
        <f t="shared" ref="AB21:AB22" si="27">S21</f>
        <v>Giorgio</v>
      </c>
      <c r="AC21" s="28"/>
      <c r="AD21" s="28"/>
      <c r="AE21" s="28"/>
      <c r="AF21" s="28"/>
      <c r="AG21" s="28"/>
      <c r="AH21" s="28"/>
      <c r="AI21" s="28"/>
      <c r="AJ21" s="29" t="str">
        <f>AA18</f>
        <v>Victor Varoli</v>
      </c>
      <c r="AK21" s="27" t="str">
        <f t="shared" ref="AK21:AK22" si="28">AB21</f>
        <v>Giorgio</v>
      </c>
      <c r="AL21" s="28"/>
      <c r="AM21" s="28"/>
      <c r="AN21" s="28"/>
      <c r="AO21" s="28"/>
      <c r="AP21" s="28"/>
      <c r="AQ21" s="28"/>
      <c r="AR21" s="28"/>
      <c r="AS21" s="29" t="str">
        <f>AJ18</f>
        <v>Diney</v>
      </c>
      <c r="AT21" s="27" t="str">
        <f t="shared" ref="AT21:AT22" si="29">AK21</f>
        <v>Giorgio</v>
      </c>
      <c r="AU21" s="28"/>
      <c r="AV21" s="28"/>
      <c r="AW21" s="28"/>
      <c r="AX21" s="28"/>
      <c r="AY21" s="28"/>
      <c r="AZ21" s="28"/>
      <c r="BA21" s="28"/>
      <c r="BB21" s="29" t="str">
        <f>AS18</f>
        <v>Muratore</v>
      </c>
      <c r="BC21" s="4"/>
      <c r="BD21" s="31">
        <f>IF(OR(D20="",F20=""),"",IF(D20&gt;F20,1,0))</f>
        <v>0</v>
      </c>
      <c r="BE21" s="31">
        <f>IF(OR(D20="",F20=""),"",IF(D20=F20,1,0))</f>
        <v>1</v>
      </c>
      <c r="BF21" s="31">
        <f>IF(OR(D20="",F20=""),"",IF(D20&lt;F20,1,0))</f>
        <v>0</v>
      </c>
      <c r="BG21" s="31">
        <f>IF(OR(D20="",F20=""),"",D20)</f>
        <v>6</v>
      </c>
      <c r="BH21" s="31">
        <f>IF(OR(D20="",F20=""),"",F20)</f>
        <v>6</v>
      </c>
      <c r="BI21" s="31">
        <f>BF21</f>
        <v>0</v>
      </c>
      <c r="BJ21" s="31">
        <f>BE21</f>
        <v>1</v>
      </c>
      <c r="BK21" s="31">
        <f>BD21</f>
        <v>0</v>
      </c>
      <c r="BL21" s="31">
        <f>BH21</f>
        <v>6</v>
      </c>
      <c r="BM21" s="31">
        <f>BG21</f>
        <v>6</v>
      </c>
      <c r="BN21" s="5"/>
      <c r="BO21" s="31">
        <f>IF(OR(M20="",O20=""),"",IF(M20&gt;O20,1,0))</f>
        <v>0</v>
      </c>
      <c r="BP21" s="31">
        <f>IF(OR(M20="",O20=""),"",IF(M20=O20,1,0))</f>
        <v>0</v>
      </c>
      <c r="BQ21" s="31">
        <f>IF(OR(M20="",O20=""),"",IF(M20&lt;O20,1,0))</f>
        <v>1</v>
      </c>
      <c r="BR21" s="31">
        <f>IF(OR(M20="",O20=""),"",M20)</f>
        <v>4</v>
      </c>
      <c r="BS21" s="31">
        <f>IF(OR(M20="",O20=""),"",O20)</f>
        <v>7</v>
      </c>
      <c r="BT21" s="31">
        <f>BQ21</f>
        <v>1</v>
      </c>
      <c r="BU21" s="31">
        <f>BP21</f>
        <v>0</v>
      </c>
      <c r="BV21" s="31">
        <f>BO21</f>
        <v>0</v>
      </c>
      <c r="BW21" s="31">
        <f>BS21</f>
        <v>7</v>
      </c>
      <c r="BX21" s="31">
        <f>BR21</f>
        <v>4</v>
      </c>
      <c r="BY21" s="5"/>
      <c r="BZ21" s="31">
        <f>IF(OR(V20="",X20=""),"",IF(V20&gt;X20,1,0))</f>
        <v>0</v>
      </c>
      <c r="CA21" s="31">
        <f>IF(OR(V20="",X20=""),"",IF(V20=X20,1,0))</f>
        <v>1</v>
      </c>
      <c r="CB21" s="31">
        <f>IF(OR(V20="",X20=""),"",IF(V20&lt;X20,1,0))</f>
        <v>0</v>
      </c>
      <c r="CC21" s="31">
        <f>IF(OR(V20="",X20=""),"",V20)</f>
        <v>4</v>
      </c>
      <c r="CD21" s="31">
        <f>IF(OR(V20="",X20=""),"",X20)</f>
        <v>4</v>
      </c>
      <c r="CE21" s="31">
        <f>CB21</f>
        <v>0</v>
      </c>
      <c r="CF21" s="31">
        <f>CA21</f>
        <v>1</v>
      </c>
      <c r="CG21" s="31">
        <f>BZ21</f>
        <v>0</v>
      </c>
      <c r="CH21" s="31">
        <f>CD21</f>
        <v>4</v>
      </c>
      <c r="CI21" s="31">
        <f>CC21</f>
        <v>4</v>
      </c>
      <c r="CJ21" s="5"/>
      <c r="CK21" s="31">
        <f>IF(OR(AE20="",AG20=""),"",IF(AE20&gt;AG20,1,0))</f>
        <v>0</v>
      </c>
      <c r="CL21" s="31">
        <f>IF(OR(AE20="",AG20=""),"",IF(AE20=AG20,1,0))</f>
        <v>1</v>
      </c>
      <c r="CM21" s="31">
        <f>IF(OR(AE20="",AG20=""),"",IF(AE20&lt;AG20,1,0))</f>
        <v>0</v>
      </c>
      <c r="CN21" s="31">
        <f>IF(OR(AE20="",AG20=""),"",AE20)</f>
        <v>7</v>
      </c>
      <c r="CO21" s="31">
        <f>IF(OR(AE20="",AG20=""),"",AG20)</f>
        <v>7</v>
      </c>
      <c r="CP21" s="31">
        <f>CM21</f>
        <v>0</v>
      </c>
      <c r="CQ21" s="31">
        <f>CL21</f>
        <v>1</v>
      </c>
      <c r="CR21" s="31">
        <f>CK21</f>
        <v>0</v>
      </c>
      <c r="CS21" s="31">
        <f>CO21</f>
        <v>7</v>
      </c>
      <c r="CT21" s="31">
        <f>CN21</f>
        <v>7</v>
      </c>
      <c r="CU21" s="5"/>
      <c r="CV21" s="31">
        <f>IF(OR(AN20="",AP20=""),"",IF(AN20&gt;AP20,1,0))</f>
        <v>1</v>
      </c>
      <c r="CW21" s="31">
        <f>IF(OR(AN20="",AP20=""),"",IF(AN20=AP20,1,0))</f>
        <v>0</v>
      </c>
      <c r="CX21" s="31">
        <f>IF(OR(AN20="",AP20=""),"",IF(AN20&lt;AP20,1,0))</f>
        <v>0</v>
      </c>
      <c r="CY21" s="31">
        <f>IF(OR(AN20="",AP20=""),"",AN20)</f>
        <v>7</v>
      </c>
      <c r="CZ21" s="31">
        <f>IF(OR(AN20="",AP20=""),"",AP20)</f>
        <v>6</v>
      </c>
      <c r="DA21" s="31">
        <f>CX21</f>
        <v>0</v>
      </c>
      <c r="DB21" s="31">
        <f>CW21</f>
        <v>0</v>
      </c>
      <c r="DC21" s="31">
        <f>CV21</f>
        <v>1</v>
      </c>
      <c r="DD21" s="31">
        <f>CZ21</f>
        <v>6</v>
      </c>
      <c r="DE21" s="31">
        <f>CY21</f>
        <v>7</v>
      </c>
      <c r="DF21" s="5"/>
      <c r="DG21" s="31">
        <f>IF(OR(AW20="",AY20=""),"",IF(AW20&gt;AY20,1,0))</f>
        <v>0</v>
      </c>
      <c r="DH21" s="31">
        <f>IF(OR(AW20="",AY20=""),"",IF(AW20=AY20,1,0))</f>
        <v>1</v>
      </c>
      <c r="DI21" s="31">
        <f>IF(OR(AW20="",AY20=""),"",IF(AW20&lt;AY20,1,0))</f>
        <v>0</v>
      </c>
      <c r="DJ21" s="31">
        <f>IF(OR(AW20="",AY20=""),"",AW20)</f>
        <v>5</v>
      </c>
      <c r="DK21" s="31">
        <f>IF(OR(AW20="",AY20=""),"",AY20)</f>
        <v>5</v>
      </c>
      <c r="DL21" s="31">
        <f>DI21</f>
        <v>0</v>
      </c>
      <c r="DM21" s="31">
        <f>DH21</f>
        <v>1</v>
      </c>
      <c r="DN21" s="31">
        <f>DG21</f>
        <v>0</v>
      </c>
      <c r="DO21" s="31">
        <f>DK21</f>
        <v>5</v>
      </c>
      <c r="DP21" s="31">
        <f>DJ21</f>
        <v>5</v>
      </c>
    </row>
    <row r="22" spans="1:120" ht="16.5" customHeight="1">
      <c r="A22" s="18">
        <f>A19+1</f>
        <v>6</v>
      </c>
      <c r="B22" s="4" t="s">
        <v>14</v>
      </c>
      <c r="C22" s="19">
        <v>1</v>
      </c>
      <c r="D22" s="20"/>
      <c r="E22" s="20"/>
      <c r="F22" s="20"/>
      <c r="G22" s="20"/>
      <c r="H22" s="21" t="s">
        <v>21</v>
      </c>
      <c r="I22" s="22">
        <v>6</v>
      </c>
      <c r="J22" s="18">
        <f t="shared" si="25"/>
        <v>6</v>
      </c>
      <c r="K22" s="4" t="s">
        <v>14</v>
      </c>
      <c r="L22" s="19">
        <f>C19</f>
        <v>2</v>
      </c>
      <c r="M22" s="20"/>
      <c r="N22" s="20"/>
      <c r="O22" s="20"/>
      <c r="P22" s="20"/>
      <c r="Q22" s="21" t="s">
        <v>21</v>
      </c>
      <c r="R22" s="22">
        <v>1</v>
      </c>
      <c r="S22" s="18">
        <f t="shared" si="26"/>
        <v>6</v>
      </c>
      <c r="T22" s="4" t="s">
        <v>14</v>
      </c>
      <c r="U22" s="19">
        <f>L19</f>
        <v>3</v>
      </c>
      <c r="V22" s="20"/>
      <c r="W22" s="20"/>
      <c r="X22" s="20"/>
      <c r="Y22" s="20"/>
      <c r="Z22" s="21" t="s">
        <v>21</v>
      </c>
      <c r="AA22" s="22">
        <v>2</v>
      </c>
      <c r="AB22" s="18">
        <f t="shared" si="27"/>
        <v>6</v>
      </c>
      <c r="AC22" s="4" t="s">
        <v>14</v>
      </c>
      <c r="AD22" s="19">
        <f>U19</f>
        <v>4</v>
      </c>
      <c r="AE22" s="20"/>
      <c r="AF22" s="20"/>
      <c r="AG22" s="20"/>
      <c r="AH22" s="20"/>
      <c r="AI22" s="21" t="s">
        <v>21</v>
      </c>
      <c r="AJ22" s="22">
        <v>4</v>
      </c>
      <c r="AK22" s="18">
        <f t="shared" si="28"/>
        <v>6</v>
      </c>
      <c r="AL22" s="4" t="s">
        <v>14</v>
      </c>
      <c r="AM22" s="19">
        <f>AD19</f>
        <v>5</v>
      </c>
      <c r="AN22" s="20"/>
      <c r="AO22" s="20"/>
      <c r="AP22" s="20"/>
      <c r="AQ22" s="20"/>
      <c r="AR22" s="21" t="s">
        <v>21</v>
      </c>
      <c r="AS22" s="22">
        <v>5</v>
      </c>
      <c r="AT22" s="18">
        <f t="shared" si="29"/>
        <v>6</v>
      </c>
      <c r="AU22" s="4" t="s">
        <v>14</v>
      </c>
      <c r="AV22" s="19">
        <f>AM19</f>
        <v>6</v>
      </c>
      <c r="AW22" s="20"/>
      <c r="AX22" s="20"/>
      <c r="AY22" s="20"/>
      <c r="AZ22" s="20"/>
      <c r="BA22" s="21" t="s">
        <v>21</v>
      </c>
      <c r="BB22" s="22">
        <v>6</v>
      </c>
      <c r="BC22" s="4"/>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row>
    <row r="23" spans="1:120" ht="21" customHeight="1">
      <c r="A23" s="23"/>
      <c r="B23" s="4"/>
      <c r="C23" s="4"/>
      <c r="D23" s="24">
        <v>5</v>
      </c>
      <c r="E23" s="25" t="s">
        <v>14</v>
      </c>
      <c r="F23" s="24">
        <v>3</v>
      </c>
      <c r="G23" s="4"/>
      <c r="H23" s="4"/>
      <c r="I23" s="26"/>
      <c r="J23" s="23"/>
      <c r="K23" s="4"/>
      <c r="L23" s="4"/>
      <c r="M23" s="24">
        <v>3</v>
      </c>
      <c r="N23" s="25" t="s">
        <v>14</v>
      </c>
      <c r="O23" s="24">
        <v>6</v>
      </c>
      <c r="P23" s="4"/>
      <c r="Q23" s="4"/>
      <c r="R23" s="26"/>
      <c r="S23" s="23"/>
      <c r="T23" s="4"/>
      <c r="U23" s="4"/>
      <c r="V23" s="24">
        <v>4</v>
      </c>
      <c r="W23" s="25" t="s">
        <v>14</v>
      </c>
      <c r="X23" s="24">
        <v>7</v>
      </c>
      <c r="Y23" s="4"/>
      <c r="Z23" s="4"/>
      <c r="AA23" s="26"/>
      <c r="AB23" s="23"/>
      <c r="AC23" s="4"/>
      <c r="AD23" s="4"/>
      <c r="AE23" s="24">
        <v>1</v>
      </c>
      <c r="AF23" s="25" t="s">
        <v>14</v>
      </c>
      <c r="AG23" s="24">
        <v>4</v>
      </c>
      <c r="AH23" s="4"/>
      <c r="AI23" s="4"/>
      <c r="AJ23" s="26"/>
      <c r="AK23" s="23"/>
      <c r="AL23" s="4"/>
      <c r="AM23" s="4"/>
      <c r="AN23" s="24">
        <v>3</v>
      </c>
      <c r="AO23" s="25" t="s">
        <v>14</v>
      </c>
      <c r="AP23" s="24">
        <v>5</v>
      </c>
      <c r="AQ23" s="4"/>
      <c r="AR23" s="4"/>
      <c r="AS23" s="26"/>
      <c r="AT23" s="23"/>
      <c r="AU23" s="4"/>
      <c r="AV23" s="4"/>
      <c r="AW23" s="24">
        <v>5</v>
      </c>
      <c r="AX23" s="25" t="s">
        <v>14</v>
      </c>
      <c r="AY23" s="24">
        <v>5</v>
      </c>
      <c r="AZ23" s="4"/>
      <c r="BA23" s="4"/>
      <c r="BB23" s="26"/>
      <c r="BC23" s="4"/>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row>
    <row r="24" spans="1:120" ht="16.5" customHeight="1">
      <c r="A24" s="27" t="str">
        <f>VLOOKUP(A22,$A$26:$I$37,2,0)</f>
        <v>Quartim</v>
      </c>
      <c r="B24" s="28"/>
      <c r="C24" s="28"/>
      <c r="D24" s="28"/>
      <c r="E24" s="28"/>
      <c r="F24" s="28"/>
      <c r="G24" s="28"/>
      <c r="H24" s="28"/>
      <c r="I24" s="29" t="str">
        <f>VLOOKUP(C22,$O$26:$W$37,2,0)</f>
        <v>Mauro</v>
      </c>
      <c r="J24" s="27" t="str">
        <f>A24</f>
        <v>Quartim</v>
      </c>
      <c r="K24" s="28"/>
      <c r="L24" s="28"/>
      <c r="M24" s="28"/>
      <c r="N24" s="28"/>
      <c r="O24" s="28"/>
      <c r="P24" s="28"/>
      <c r="Q24" s="28"/>
      <c r="R24" s="29" t="str">
        <f>I21</f>
        <v>Michilin</v>
      </c>
      <c r="S24" s="27" t="str">
        <f>J24</f>
        <v>Quartim</v>
      </c>
      <c r="T24" s="28"/>
      <c r="U24" s="28"/>
      <c r="V24" s="28"/>
      <c r="W24" s="28"/>
      <c r="X24" s="28"/>
      <c r="Y24" s="28"/>
      <c r="Z24" s="28"/>
      <c r="AA24" s="29" t="str">
        <f>R21</f>
        <v>Jefferson</v>
      </c>
      <c r="AB24" s="27" t="str">
        <f>S24</f>
        <v>Quartim</v>
      </c>
      <c r="AC24" s="28"/>
      <c r="AD24" s="28"/>
      <c r="AE24" s="28"/>
      <c r="AF24" s="28"/>
      <c r="AG24" s="28"/>
      <c r="AH24" s="28"/>
      <c r="AI24" s="28"/>
      <c r="AJ24" s="29" t="str">
        <f>AA21</f>
        <v>Perrotti</v>
      </c>
      <c r="AK24" s="27" t="str">
        <f>AB24</f>
        <v>Quartim</v>
      </c>
      <c r="AL24" s="28"/>
      <c r="AM24" s="28"/>
      <c r="AN24" s="28"/>
      <c r="AO24" s="28"/>
      <c r="AP24" s="28"/>
      <c r="AQ24" s="28"/>
      <c r="AR24" s="28"/>
      <c r="AS24" s="29" t="str">
        <f>AJ21</f>
        <v>Victor Varoli</v>
      </c>
      <c r="AT24" s="27" t="str">
        <f>AK24</f>
        <v>Quartim</v>
      </c>
      <c r="AU24" s="28"/>
      <c r="AV24" s="28"/>
      <c r="AW24" s="28"/>
      <c r="AX24" s="28"/>
      <c r="AY24" s="28"/>
      <c r="AZ24" s="28"/>
      <c r="BA24" s="28"/>
      <c r="BB24" s="29" t="str">
        <f>AS21</f>
        <v>Diney</v>
      </c>
      <c r="BC24" s="4"/>
      <c r="BD24" s="31">
        <f>IF(OR(D23="",F23=""),"",IF(D23&gt;F23,1,0))</f>
        <v>1</v>
      </c>
      <c r="BE24" s="31">
        <f>IF(OR(D23="",F23=""),"",IF(D23=F23,1,0))</f>
        <v>0</v>
      </c>
      <c r="BF24" s="31">
        <f>IF(OR(D23="",F23=""),"",IF(D23&lt;F23,1,0))</f>
        <v>0</v>
      </c>
      <c r="BG24" s="31">
        <f>IF(OR(D23="",F23=""),"",D23)</f>
        <v>5</v>
      </c>
      <c r="BH24" s="31">
        <f>IF(OR(D23="",F23=""),"",F23)</f>
        <v>3</v>
      </c>
      <c r="BI24" s="31">
        <f>BF24</f>
        <v>0</v>
      </c>
      <c r="BJ24" s="31">
        <f>BE24</f>
        <v>0</v>
      </c>
      <c r="BK24" s="31">
        <f>BD24</f>
        <v>1</v>
      </c>
      <c r="BL24" s="31">
        <f>BH24</f>
        <v>3</v>
      </c>
      <c r="BM24" s="31">
        <f>BG24</f>
        <v>5</v>
      </c>
      <c r="BN24" s="5"/>
      <c r="BO24" s="31">
        <f>IF(OR(M23="",O23=""),"",IF(M23&gt;O23,1,0))</f>
        <v>0</v>
      </c>
      <c r="BP24" s="31">
        <f>IF(OR(M23="",O23=""),"",IF(M23=O23,1,0))</f>
        <v>0</v>
      </c>
      <c r="BQ24" s="31">
        <f>IF(OR(M23="",O23=""),"",IF(M23&lt;O23,1,0))</f>
        <v>1</v>
      </c>
      <c r="BR24" s="31">
        <f>IF(OR(M23="",O23=""),"",M23)</f>
        <v>3</v>
      </c>
      <c r="BS24" s="31">
        <f>IF(OR(M23="",O23=""),"",O23)</f>
        <v>6</v>
      </c>
      <c r="BT24" s="31">
        <f>BQ24</f>
        <v>1</v>
      </c>
      <c r="BU24" s="31">
        <f>BP24</f>
        <v>0</v>
      </c>
      <c r="BV24" s="31">
        <f>BO24</f>
        <v>0</v>
      </c>
      <c r="BW24" s="31">
        <f>BS24</f>
        <v>6</v>
      </c>
      <c r="BX24" s="31">
        <f>BR24</f>
        <v>3</v>
      </c>
      <c r="BY24" s="5"/>
      <c r="BZ24" s="31">
        <f>IF(OR(V23="",X23=""),"",IF(V23&gt;X23,1,0))</f>
        <v>0</v>
      </c>
      <c r="CA24" s="31">
        <f>IF(OR(V23="",X23=""),"",IF(V23=X23,1,0))</f>
        <v>0</v>
      </c>
      <c r="CB24" s="31">
        <f>IF(OR(V23="",X23=""),"",IF(V23&lt;X23,1,0))</f>
        <v>1</v>
      </c>
      <c r="CC24" s="31">
        <f>IF(OR(V23="",X23=""),"",V23)</f>
        <v>4</v>
      </c>
      <c r="CD24" s="31">
        <f>IF(OR(V23="",X23=""),"",X23)</f>
        <v>7</v>
      </c>
      <c r="CE24" s="31">
        <f>CB24</f>
        <v>1</v>
      </c>
      <c r="CF24" s="31">
        <f>CA24</f>
        <v>0</v>
      </c>
      <c r="CG24" s="31">
        <f>BZ24</f>
        <v>0</v>
      </c>
      <c r="CH24" s="31">
        <f>CD24</f>
        <v>7</v>
      </c>
      <c r="CI24" s="31">
        <f>CC24</f>
        <v>4</v>
      </c>
      <c r="CJ24" s="5"/>
      <c r="CK24" s="31">
        <f>IF(OR(AE23="",AG23=""),"",IF(AE23&gt;AG23,1,0))</f>
        <v>0</v>
      </c>
      <c r="CL24" s="31">
        <f>IF(OR(AE23="",AG23=""),"",IF(AE23=AG23,1,0))</f>
        <v>0</v>
      </c>
      <c r="CM24" s="31">
        <f>IF(OR(AE23="",AG23=""),"",IF(AE23&lt;AG23,1,0))</f>
        <v>1</v>
      </c>
      <c r="CN24" s="31">
        <f>IF(OR(AE23="",AG23=""),"",AE23)</f>
        <v>1</v>
      </c>
      <c r="CO24" s="31">
        <f>IF(OR(AE23="",AG23=""),"",AG23)</f>
        <v>4</v>
      </c>
      <c r="CP24" s="31">
        <f>CM24</f>
        <v>1</v>
      </c>
      <c r="CQ24" s="31">
        <f>CL24</f>
        <v>0</v>
      </c>
      <c r="CR24" s="31">
        <f>CK24</f>
        <v>0</v>
      </c>
      <c r="CS24" s="31">
        <f>CO24</f>
        <v>4</v>
      </c>
      <c r="CT24" s="31">
        <f>CN24</f>
        <v>1</v>
      </c>
      <c r="CU24" s="5"/>
      <c r="CV24" s="31">
        <f>IF(OR(AN23="",AP23=""),"",IF(AN23&gt;AP23,1,0))</f>
        <v>0</v>
      </c>
      <c r="CW24" s="31">
        <f>IF(OR(AN23="",AP23=""),"",IF(AN23=AP23,1,0))</f>
        <v>0</v>
      </c>
      <c r="CX24" s="31">
        <f>IF(OR(AN23="",AP23=""),"",IF(AN23&lt;AP23,1,0))</f>
        <v>1</v>
      </c>
      <c r="CY24" s="31">
        <f>IF(OR(AN23="",AP23=""),"",AN23)</f>
        <v>3</v>
      </c>
      <c r="CZ24" s="31">
        <f>IF(OR(AN23="",AP23=""),"",AP23)</f>
        <v>5</v>
      </c>
      <c r="DA24" s="31">
        <f>CX24</f>
        <v>1</v>
      </c>
      <c r="DB24" s="31">
        <f>CW24</f>
        <v>0</v>
      </c>
      <c r="DC24" s="31">
        <f>CV24</f>
        <v>0</v>
      </c>
      <c r="DD24" s="31">
        <f>CZ24</f>
        <v>5</v>
      </c>
      <c r="DE24" s="31">
        <f>CY24</f>
        <v>3</v>
      </c>
      <c r="DF24" s="5"/>
      <c r="DG24" s="31">
        <f>IF(OR(AW23="",AY23=""),"",IF(AW23&gt;AY23,1,0))</f>
        <v>0</v>
      </c>
      <c r="DH24" s="31">
        <f>IF(OR(AW23="",AY23=""),"",IF(AW23=AY23,1,0))</f>
        <v>1</v>
      </c>
      <c r="DI24" s="31">
        <f>IF(OR(AW23="",AY23=""),"",IF(AW23&lt;AY23,1,0))</f>
        <v>0</v>
      </c>
      <c r="DJ24" s="31">
        <f>IF(OR(AW23="",AY23=""),"",AW23)</f>
        <v>5</v>
      </c>
      <c r="DK24" s="31">
        <f>IF(OR(AW23="",AY23=""),"",AY23)</f>
        <v>5</v>
      </c>
      <c r="DL24" s="31">
        <f>DI24</f>
        <v>0</v>
      </c>
      <c r="DM24" s="31">
        <f>DH24</f>
        <v>1</v>
      </c>
      <c r="DN24" s="31">
        <f>DG24</f>
        <v>0</v>
      </c>
      <c r="DO24" s="31">
        <f>DK24</f>
        <v>5</v>
      </c>
      <c r="DP24" s="31">
        <f>DJ24</f>
        <v>5</v>
      </c>
    </row>
    <row r="25" spans="1:120" ht="21" customHeight="1">
      <c r="A25" s="79" t="s">
        <v>23</v>
      </c>
      <c r="B25" s="73"/>
      <c r="C25" s="73"/>
      <c r="D25" s="73"/>
      <c r="E25" s="73"/>
      <c r="F25" s="73"/>
      <c r="G25" s="73"/>
      <c r="H25" s="73"/>
      <c r="I25" s="73"/>
      <c r="J25" s="73"/>
      <c r="K25" s="73"/>
      <c r="L25" s="73"/>
      <c r="M25" s="73"/>
      <c r="N25" s="9" t="s">
        <v>24</v>
      </c>
      <c r="O25" s="10"/>
      <c r="P25" s="10"/>
      <c r="Q25" s="10"/>
      <c r="R25" s="10"/>
      <c r="S25" s="79" t="s">
        <v>25</v>
      </c>
      <c r="T25" s="73"/>
      <c r="U25" s="73"/>
      <c r="V25" s="73"/>
      <c r="W25" s="73"/>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4"/>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row>
    <row r="26" spans="1:120" ht="21" customHeight="1">
      <c r="A26" s="32">
        <v>1</v>
      </c>
      <c r="B26" s="93" t="s">
        <v>26</v>
      </c>
      <c r="C26" s="91"/>
      <c r="D26" s="91"/>
      <c r="E26" s="91"/>
      <c r="F26" s="91"/>
      <c r="G26" s="91"/>
      <c r="H26" s="91"/>
      <c r="I26" s="92"/>
      <c r="J26" s="33" t="s">
        <v>27</v>
      </c>
      <c r="K26" s="34"/>
      <c r="L26" s="86">
        <v>2056</v>
      </c>
      <c r="M26" s="87"/>
      <c r="N26" s="5"/>
      <c r="O26" s="32">
        <v>1</v>
      </c>
      <c r="P26" s="93" t="s">
        <v>28</v>
      </c>
      <c r="Q26" s="91"/>
      <c r="R26" s="91"/>
      <c r="S26" s="91"/>
      <c r="T26" s="91"/>
      <c r="U26" s="91"/>
      <c r="V26" s="91"/>
      <c r="W26" s="92"/>
      <c r="X26" s="33" t="s">
        <v>29</v>
      </c>
      <c r="Y26" s="34"/>
      <c r="Z26" s="86">
        <v>298</v>
      </c>
      <c r="AA26" s="87"/>
      <c r="AB26" s="5"/>
      <c r="AC26" s="5"/>
      <c r="AD26" s="5"/>
      <c r="AE26" s="5"/>
      <c r="AF26" s="5"/>
      <c r="AG26" s="5"/>
      <c r="AH26" s="5"/>
      <c r="AI26" s="5"/>
      <c r="AJ26" s="5"/>
      <c r="AK26" s="101" t="s">
        <v>30</v>
      </c>
      <c r="AL26" s="73"/>
      <c r="AM26" s="73"/>
      <c r="AN26" s="73"/>
      <c r="AO26" s="73"/>
      <c r="AP26" s="73"/>
      <c r="AQ26" s="73"/>
      <c r="AR26" s="73"/>
      <c r="AS26" s="73"/>
      <c r="AT26" s="73"/>
      <c r="AU26" s="73"/>
      <c r="AV26" s="73"/>
      <c r="AW26" s="73"/>
      <c r="AX26" s="73"/>
      <c r="AY26" s="73"/>
      <c r="AZ26" s="73"/>
      <c r="BA26" s="73"/>
      <c r="BB26" s="73"/>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row>
    <row r="27" spans="1:120" ht="21" customHeight="1">
      <c r="A27" s="32">
        <v>2</v>
      </c>
      <c r="B27" s="88" t="s">
        <v>31</v>
      </c>
      <c r="C27" s="85"/>
      <c r="D27" s="85"/>
      <c r="E27" s="85"/>
      <c r="F27" s="85"/>
      <c r="G27" s="85"/>
      <c r="H27" s="85"/>
      <c r="I27" s="89"/>
      <c r="J27" s="33" t="s">
        <v>27</v>
      </c>
      <c r="K27" s="34"/>
      <c r="L27" s="86">
        <v>2003</v>
      </c>
      <c r="M27" s="87"/>
      <c r="N27" s="5"/>
      <c r="O27" s="32">
        <v>2</v>
      </c>
      <c r="P27" s="88" t="s">
        <v>32</v>
      </c>
      <c r="Q27" s="85"/>
      <c r="R27" s="85"/>
      <c r="S27" s="85"/>
      <c r="T27" s="85"/>
      <c r="U27" s="85"/>
      <c r="V27" s="85"/>
      <c r="W27" s="89"/>
      <c r="X27" s="33" t="s">
        <v>29</v>
      </c>
      <c r="Y27" s="34"/>
      <c r="Z27" s="86">
        <v>310</v>
      </c>
      <c r="AA27" s="87"/>
      <c r="AB27" s="5"/>
      <c r="AC27" s="5"/>
      <c r="AD27" s="5"/>
      <c r="AE27" s="5"/>
      <c r="AF27" s="5"/>
      <c r="AG27" s="5"/>
      <c r="AH27" s="5"/>
      <c r="AI27" s="5"/>
      <c r="AJ27" s="5"/>
      <c r="AK27" s="35" t="s">
        <v>33</v>
      </c>
      <c r="AL27" s="36"/>
      <c r="AM27" s="102" t="s">
        <v>95</v>
      </c>
      <c r="AN27" s="103"/>
      <c r="AO27" s="103"/>
      <c r="AP27" s="103"/>
      <c r="AQ27" s="103"/>
      <c r="AR27" s="103"/>
      <c r="AS27" s="103"/>
      <c r="AT27" s="103"/>
      <c r="AU27" s="103"/>
      <c r="AV27" s="103"/>
      <c r="AW27" s="103"/>
      <c r="AX27" s="103"/>
      <c r="AY27" s="103"/>
      <c r="AZ27" s="103"/>
      <c r="BA27" s="103"/>
      <c r="BB27" s="104"/>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row>
    <row r="28" spans="1:120" ht="21" customHeight="1">
      <c r="A28" s="32">
        <v>3</v>
      </c>
      <c r="B28" s="88" t="s">
        <v>34</v>
      </c>
      <c r="C28" s="85"/>
      <c r="D28" s="85"/>
      <c r="E28" s="85"/>
      <c r="F28" s="85"/>
      <c r="G28" s="85"/>
      <c r="H28" s="85"/>
      <c r="I28" s="89"/>
      <c r="J28" s="33" t="s">
        <v>27</v>
      </c>
      <c r="K28" s="34"/>
      <c r="L28" s="86">
        <v>1086</v>
      </c>
      <c r="M28" s="87"/>
      <c r="N28" s="5"/>
      <c r="O28" s="32">
        <v>3</v>
      </c>
      <c r="P28" s="88" t="s">
        <v>35</v>
      </c>
      <c r="Q28" s="85"/>
      <c r="R28" s="85"/>
      <c r="S28" s="85"/>
      <c r="T28" s="85"/>
      <c r="U28" s="85"/>
      <c r="V28" s="85"/>
      <c r="W28" s="89"/>
      <c r="X28" s="33" t="s">
        <v>29</v>
      </c>
      <c r="Y28" s="34"/>
      <c r="Z28" s="86">
        <v>71</v>
      </c>
      <c r="AA28" s="87"/>
      <c r="AB28" s="5"/>
      <c r="AC28" s="5"/>
      <c r="AD28" s="5"/>
      <c r="AE28" s="5"/>
      <c r="AF28" s="5"/>
      <c r="AG28" s="5"/>
      <c r="AH28" s="5"/>
      <c r="AI28" s="5"/>
      <c r="AJ28" s="5"/>
      <c r="AK28" s="37"/>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row>
    <row r="29" spans="1:120" ht="21" customHeight="1">
      <c r="A29" s="32">
        <v>4</v>
      </c>
      <c r="B29" s="88" t="s">
        <v>36</v>
      </c>
      <c r="C29" s="85"/>
      <c r="D29" s="85"/>
      <c r="E29" s="85"/>
      <c r="F29" s="85"/>
      <c r="G29" s="85"/>
      <c r="H29" s="85"/>
      <c r="I29" s="89"/>
      <c r="J29" s="33" t="s">
        <v>27</v>
      </c>
      <c r="K29" s="34"/>
      <c r="L29" s="86">
        <v>2324</v>
      </c>
      <c r="M29" s="87"/>
      <c r="N29" s="5"/>
      <c r="O29" s="32">
        <v>4</v>
      </c>
      <c r="P29" s="88" t="s">
        <v>37</v>
      </c>
      <c r="Q29" s="85"/>
      <c r="R29" s="85"/>
      <c r="S29" s="85"/>
      <c r="T29" s="85"/>
      <c r="U29" s="85"/>
      <c r="V29" s="85"/>
      <c r="W29" s="89"/>
      <c r="X29" s="33" t="s">
        <v>29</v>
      </c>
      <c r="Y29" s="34"/>
      <c r="Z29" s="86">
        <v>274</v>
      </c>
      <c r="AA29" s="87"/>
      <c r="AB29" s="5"/>
      <c r="AC29" s="5"/>
      <c r="AD29" s="5"/>
      <c r="AE29" s="5"/>
      <c r="AF29" s="5"/>
      <c r="AG29" s="5"/>
      <c r="AH29" s="5"/>
      <c r="AI29" s="5"/>
      <c r="AJ29" s="5"/>
      <c r="AK29" s="37"/>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row>
    <row r="30" spans="1:120" ht="21" customHeight="1">
      <c r="A30" s="32">
        <v>5</v>
      </c>
      <c r="B30" s="88" t="s">
        <v>38</v>
      </c>
      <c r="C30" s="85"/>
      <c r="D30" s="85"/>
      <c r="E30" s="85"/>
      <c r="F30" s="85"/>
      <c r="G30" s="85"/>
      <c r="H30" s="85"/>
      <c r="I30" s="89"/>
      <c r="J30" s="33" t="s">
        <v>27</v>
      </c>
      <c r="K30" s="34"/>
      <c r="L30" s="86">
        <v>1902</v>
      </c>
      <c r="M30" s="87"/>
      <c r="N30" s="5"/>
      <c r="O30" s="32">
        <v>5</v>
      </c>
      <c r="P30" s="88" t="s">
        <v>96</v>
      </c>
      <c r="Q30" s="85"/>
      <c r="R30" s="85"/>
      <c r="S30" s="85"/>
      <c r="T30" s="85"/>
      <c r="U30" s="85"/>
      <c r="V30" s="85"/>
      <c r="W30" s="89"/>
      <c r="X30" s="33" t="s">
        <v>29</v>
      </c>
      <c r="Y30" s="34"/>
      <c r="Z30" s="86">
        <v>1955</v>
      </c>
      <c r="AA30" s="87"/>
      <c r="AB30" s="38"/>
      <c r="AC30" s="5"/>
      <c r="AD30" s="39" t="s">
        <v>39</v>
      </c>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row>
    <row r="31" spans="1:120" ht="21" customHeight="1">
      <c r="A31" s="32">
        <v>6</v>
      </c>
      <c r="B31" s="88" t="s">
        <v>40</v>
      </c>
      <c r="C31" s="85"/>
      <c r="D31" s="85"/>
      <c r="E31" s="85"/>
      <c r="F31" s="85"/>
      <c r="G31" s="85"/>
      <c r="H31" s="85"/>
      <c r="I31" s="89"/>
      <c r="J31" s="33" t="s">
        <v>27</v>
      </c>
      <c r="K31" s="34"/>
      <c r="L31" s="86">
        <v>1000</v>
      </c>
      <c r="M31" s="87"/>
      <c r="N31" s="5"/>
      <c r="O31" s="32">
        <v>6</v>
      </c>
      <c r="P31" s="88" t="s">
        <v>41</v>
      </c>
      <c r="Q31" s="85"/>
      <c r="R31" s="85"/>
      <c r="S31" s="85"/>
      <c r="T31" s="85"/>
      <c r="U31" s="85"/>
      <c r="V31" s="85"/>
      <c r="W31" s="89"/>
      <c r="X31" s="33" t="s">
        <v>29</v>
      </c>
      <c r="Y31" s="34"/>
      <c r="Z31" s="86">
        <v>879</v>
      </c>
      <c r="AA31" s="87"/>
      <c r="AB31" s="38"/>
      <c r="AC31" s="5"/>
      <c r="AD31" s="95" t="s">
        <v>42</v>
      </c>
      <c r="AE31" s="96"/>
      <c r="AF31" s="96"/>
      <c r="AG31" s="96"/>
      <c r="AH31" s="96"/>
      <c r="AI31" s="96"/>
      <c r="AJ31" s="96"/>
      <c r="AK31" s="96"/>
      <c r="AL31" s="96"/>
      <c r="AM31" s="97"/>
      <c r="AN31" s="98">
        <f>AZ4</f>
        <v>31</v>
      </c>
      <c r="AO31" s="97"/>
      <c r="AP31" s="99" t="s">
        <v>43</v>
      </c>
      <c r="AQ31" s="98">
        <f>BB4</f>
        <v>41</v>
      </c>
      <c r="AR31" s="97"/>
      <c r="AS31" s="95" t="s">
        <v>44</v>
      </c>
      <c r="AT31" s="96"/>
      <c r="AU31" s="96"/>
      <c r="AV31" s="96"/>
      <c r="AW31" s="96"/>
      <c r="AX31" s="96"/>
      <c r="AY31" s="96"/>
      <c r="AZ31" s="96"/>
      <c r="BA31" s="96"/>
      <c r="BB31" s="97"/>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row>
    <row r="32" spans="1:120" ht="21" customHeight="1">
      <c r="A32" s="32" t="s">
        <v>45</v>
      </c>
      <c r="B32" s="88" t="s">
        <v>22</v>
      </c>
      <c r="C32" s="85"/>
      <c r="D32" s="85"/>
      <c r="E32" s="85"/>
      <c r="F32" s="85"/>
      <c r="G32" s="85"/>
      <c r="H32" s="85"/>
      <c r="I32" s="89"/>
      <c r="J32" s="33" t="s">
        <v>27</v>
      </c>
      <c r="K32" s="34"/>
      <c r="L32" s="86">
        <v>1210</v>
      </c>
      <c r="M32" s="87"/>
      <c r="N32" s="5"/>
      <c r="O32" s="32" t="s">
        <v>45</v>
      </c>
      <c r="P32" s="88" t="s">
        <v>46</v>
      </c>
      <c r="Q32" s="85"/>
      <c r="R32" s="85"/>
      <c r="S32" s="85"/>
      <c r="T32" s="85"/>
      <c r="U32" s="85"/>
      <c r="V32" s="85"/>
      <c r="W32" s="89"/>
      <c r="X32" s="33" t="s">
        <v>29</v>
      </c>
      <c r="Y32" s="34"/>
      <c r="Z32" s="86">
        <v>2139</v>
      </c>
      <c r="AA32" s="87"/>
      <c r="AB32" s="38"/>
      <c r="AC32" s="5"/>
      <c r="AD32" s="83"/>
      <c r="AE32" s="85"/>
      <c r="AF32" s="85"/>
      <c r="AG32" s="85"/>
      <c r="AH32" s="85"/>
      <c r="AI32" s="85"/>
      <c r="AJ32" s="85"/>
      <c r="AK32" s="85"/>
      <c r="AL32" s="85"/>
      <c r="AM32" s="81"/>
      <c r="AN32" s="83"/>
      <c r="AO32" s="81"/>
      <c r="AP32" s="73"/>
      <c r="AQ32" s="83"/>
      <c r="AR32" s="81"/>
      <c r="AS32" s="83"/>
      <c r="AT32" s="85"/>
      <c r="AU32" s="85"/>
      <c r="AV32" s="85"/>
      <c r="AW32" s="85"/>
      <c r="AX32" s="85"/>
      <c r="AY32" s="85"/>
      <c r="AZ32" s="85"/>
      <c r="BA32" s="85"/>
      <c r="BB32" s="81"/>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row>
    <row r="33" spans="1:120" ht="21" customHeight="1">
      <c r="A33" s="32" t="s">
        <v>47</v>
      </c>
      <c r="B33" s="90"/>
      <c r="C33" s="91"/>
      <c r="D33" s="91"/>
      <c r="E33" s="91"/>
      <c r="F33" s="91"/>
      <c r="G33" s="91"/>
      <c r="H33" s="91"/>
      <c r="I33" s="92"/>
      <c r="J33" s="33" t="s">
        <v>27</v>
      </c>
      <c r="K33" s="34"/>
      <c r="L33" s="86"/>
      <c r="M33" s="87"/>
      <c r="N33" s="5"/>
      <c r="O33" s="32" t="s">
        <v>47</v>
      </c>
      <c r="P33" s="90" t="s">
        <v>48</v>
      </c>
      <c r="Q33" s="91"/>
      <c r="R33" s="91"/>
      <c r="S33" s="91"/>
      <c r="T33" s="91"/>
      <c r="U33" s="91"/>
      <c r="V33" s="91"/>
      <c r="W33" s="92"/>
      <c r="X33" s="33" t="s">
        <v>29</v>
      </c>
      <c r="Y33" s="34"/>
      <c r="Z33" s="86">
        <v>1905</v>
      </c>
      <c r="AA33" s="87"/>
      <c r="AB33" s="38"/>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row>
    <row r="34" spans="1:120" ht="21" customHeight="1">
      <c r="A34" s="32" t="s">
        <v>49</v>
      </c>
      <c r="B34" s="90"/>
      <c r="C34" s="91"/>
      <c r="D34" s="91"/>
      <c r="E34" s="91"/>
      <c r="F34" s="91"/>
      <c r="G34" s="91"/>
      <c r="H34" s="91"/>
      <c r="I34" s="92"/>
      <c r="J34" s="33" t="s">
        <v>27</v>
      </c>
      <c r="K34" s="34"/>
      <c r="L34" s="86"/>
      <c r="M34" s="87"/>
      <c r="N34" s="5"/>
      <c r="O34" s="32" t="s">
        <v>49</v>
      </c>
      <c r="P34" s="90"/>
      <c r="Q34" s="91"/>
      <c r="R34" s="91"/>
      <c r="S34" s="91"/>
      <c r="T34" s="91"/>
      <c r="U34" s="91"/>
      <c r="V34" s="91"/>
      <c r="W34" s="92"/>
      <c r="X34" s="33" t="s">
        <v>29</v>
      </c>
      <c r="Y34" s="34"/>
      <c r="Z34" s="86"/>
      <c r="AA34" s="87"/>
      <c r="AB34" s="38"/>
      <c r="AC34" s="5"/>
      <c r="AD34" s="5"/>
      <c r="AE34" s="100"/>
      <c r="AF34" s="76"/>
      <c r="AG34" s="76"/>
      <c r="AH34" s="76"/>
      <c r="AI34" s="76"/>
      <c r="AJ34" s="76"/>
      <c r="AK34" s="76"/>
      <c r="AL34" s="76"/>
      <c r="AM34" s="77"/>
      <c r="AN34" s="5"/>
      <c r="AO34" s="5"/>
      <c r="AP34" s="5"/>
      <c r="AQ34" s="5"/>
      <c r="AR34" s="5"/>
      <c r="AS34" s="100"/>
      <c r="AT34" s="76"/>
      <c r="AU34" s="76"/>
      <c r="AV34" s="76"/>
      <c r="AW34" s="76"/>
      <c r="AX34" s="76"/>
      <c r="AY34" s="76"/>
      <c r="AZ34" s="76"/>
      <c r="BA34" s="77"/>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row>
    <row r="35" spans="1:120" ht="21" customHeight="1">
      <c r="A35" s="32" t="s">
        <v>50</v>
      </c>
      <c r="B35" s="90"/>
      <c r="C35" s="91"/>
      <c r="D35" s="91"/>
      <c r="E35" s="91"/>
      <c r="F35" s="91"/>
      <c r="G35" s="91"/>
      <c r="H35" s="91"/>
      <c r="I35" s="92"/>
      <c r="J35" s="33" t="s">
        <v>27</v>
      </c>
      <c r="K35" s="34"/>
      <c r="L35" s="86"/>
      <c r="M35" s="87"/>
      <c r="N35" s="5"/>
      <c r="O35" s="32" t="s">
        <v>50</v>
      </c>
      <c r="P35" s="90"/>
      <c r="Q35" s="91"/>
      <c r="R35" s="91"/>
      <c r="S35" s="91"/>
      <c r="T35" s="91"/>
      <c r="U35" s="91"/>
      <c r="V35" s="91"/>
      <c r="W35" s="92"/>
      <c r="X35" s="33" t="s">
        <v>29</v>
      </c>
      <c r="Y35" s="34"/>
      <c r="Z35" s="86"/>
      <c r="AA35" s="87"/>
      <c r="AB35" s="38"/>
      <c r="AC35" s="5"/>
      <c r="AD35" s="5"/>
      <c r="AE35" s="94" t="s">
        <v>51</v>
      </c>
      <c r="AF35" s="73"/>
      <c r="AG35" s="73"/>
      <c r="AH35" s="73"/>
      <c r="AI35" s="73"/>
      <c r="AJ35" s="73"/>
      <c r="AK35" s="73"/>
      <c r="AL35" s="73"/>
      <c r="AM35" s="73"/>
      <c r="AN35" s="5"/>
      <c r="AO35" s="5"/>
      <c r="AP35" s="5"/>
      <c r="AQ35" s="5"/>
      <c r="AR35" s="5"/>
      <c r="AS35" s="94" t="s">
        <v>52</v>
      </c>
      <c r="AT35" s="73"/>
      <c r="AU35" s="73"/>
      <c r="AV35" s="73"/>
      <c r="AW35" s="73"/>
      <c r="AX35" s="73"/>
      <c r="AY35" s="73"/>
      <c r="AZ35" s="73"/>
      <c r="BA35" s="73"/>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row>
    <row r="36" spans="1:120" ht="21" customHeight="1">
      <c r="A36" s="32" t="s">
        <v>53</v>
      </c>
      <c r="B36" s="90"/>
      <c r="C36" s="91"/>
      <c r="D36" s="91"/>
      <c r="E36" s="91"/>
      <c r="F36" s="91"/>
      <c r="G36" s="91"/>
      <c r="H36" s="91"/>
      <c r="I36" s="92"/>
      <c r="J36" s="33" t="s">
        <v>27</v>
      </c>
      <c r="K36" s="34"/>
      <c r="L36" s="86"/>
      <c r="M36" s="87"/>
      <c r="N36" s="5"/>
      <c r="O36" s="32" t="s">
        <v>53</v>
      </c>
      <c r="P36" s="90"/>
      <c r="Q36" s="91"/>
      <c r="R36" s="91"/>
      <c r="S36" s="91"/>
      <c r="T36" s="91"/>
      <c r="U36" s="91"/>
      <c r="V36" s="91"/>
      <c r="W36" s="92"/>
      <c r="X36" s="33" t="s">
        <v>29</v>
      </c>
      <c r="Y36" s="34"/>
      <c r="Z36" s="86"/>
      <c r="AA36" s="87"/>
      <c r="AB36" s="38"/>
      <c r="AC36" s="5"/>
      <c r="AD36" s="5"/>
      <c r="AE36" s="5"/>
      <c r="AF36" s="5"/>
      <c r="AG36" s="5"/>
      <c r="AH36" s="5"/>
      <c r="AI36" s="5"/>
      <c r="AJ36" s="5"/>
      <c r="AK36" s="100"/>
      <c r="AL36" s="76"/>
      <c r="AM36" s="76"/>
      <c r="AN36" s="76"/>
      <c r="AO36" s="76"/>
      <c r="AP36" s="76"/>
      <c r="AQ36" s="76"/>
      <c r="AR36" s="76"/>
      <c r="AS36" s="76"/>
      <c r="AT36" s="76"/>
      <c r="AU36" s="77"/>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row>
    <row r="37" spans="1:120" ht="21" customHeight="1">
      <c r="A37" s="32" t="s">
        <v>54</v>
      </c>
      <c r="B37" s="90"/>
      <c r="C37" s="91"/>
      <c r="D37" s="91"/>
      <c r="E37" s="91"/>
      <c r="F37" s="91"/>
      <c r="G37" s="91"/>
      <c r="H37" s="91"/>
      <c r="I37" s="92"/>
      <c r="J37" s="33" t="s">
        <v>27</v>
      </c>
      <c r="K37" s="34"/>
      <c r="L37" s="86"/>
      <c r="M37" s="87"/>
      <c r="N37" s="5"/>
      <c r="O37" s="32" t="s">
        <v>54</v>
      </c>
      <c r="P37" s="90"/>
      <c r="Q37" s="91"/>
      <c r="R37" s="91"/>
      <c r="S37" s="91"/>
      <c r="T37" s="91"/>
      <c r="U37" s="91"/>
      <c r="V37" s="91"/>
      <c r="W37" s="92"/>
      <c r="X37" s="33" t="s">
        <v>29</v>
      </c>
      <c r="Y37" s="34"/>
      <c r="Z37" s="86"/>
      <c r="AA37" s="87"/>
      <c r="AB37" s="5"/>
      <c r="AC37" s="5"/>
      <c r="AD37" s="5"/>
      <c r="AE37" s="5"/>
      <c r="AF37" s="5"/>
      <c r="AG37" s="5"/>
      <c r="AH37" s="5"/>
      <c r="AI37" s="5"/>
      <c r="AJ37" s="5"/>
      <c r="AK37" s="94" t="s">
        <v>55</v>
      </c>
      <c r="AL37" s="73"/>
      <c r="AM37" s="73"/>
      <c r="AN37" s="73"/>
      <c r="AO37" s="73"/>
      <c r="AP37" s="73"/>
      <c r="AQ37" s="73"/>
      <c r="AR37" s="73"/>
      <c r="AS37" s="73"/>
      <c r="AT37" s="73"/>
      <c r="AU37" s="73"/>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row>
    <row r="38" spans="1:120" ht="21" hidden="1" customHeight="1" outlineLevel="1">
      <c r="A38" s="32" t="s">
        <v>56</v>
      </c>
      <c r="B38" s="90"/>
      <c r="C38" s="91"/>
      <c r="D38" s="91"/>
      <c r="E38" s="91"/>
      <c r="F38" s="91"/>
      <c r="G38" s="91"/>
      <c r="H38" s="91"/>
      <c r="I38" s="92"/>
      <c r="J38" s="33" t="s">
        <v>27</v>
      </c>
      <c r="K38" s="34"/>
      <c r="L38" s="86"/>
      <c r="M38" s="87"/>
      <c r="N38" s="5"/>
      <c r="O38" s="32" t="s">
        <v>56</v>
      </c>
      <c r="P38" s="90"/>
      <c r="Q38" s="91"/>
      <c r="R38" s="91"/>
      <c r="S38" s="91"/>
      <c r="T38" s="91"/>
      <c r="U38" s="91"/>
      <c r="V38" s="91"/>
      <c r="W38" s="92"/>
      <c r="X38" s="33" t="s">
        <v>29</v>
      </c>
      <c r="Y38" s="34"/>
      <c r="Z38" s="86"/>
      <c r="AA38" s="87"/>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row>
    <row r="39" spans="1:120" ht="21" hidden="1" customHeight="1" outlineLevel="1">
      <c r="A39" s="32" t="s">
        <v>57</v>
      </c>
      <c r="B39" s="90"/>
      <c r="C39" s="91"/>
      <c r="D39" s="91"/>
      <c r="E39" s="91"/>
      <c r="F39" s="91"/>
      <c r="G39" s="91"/>
      <c r="H39" s="91"/>
      <c r="I39" s="92"/>
      <c r="J39" s="33" t="s">
        <v>27</v>
      </c>
      <c r="K39" s="34"/>
      <c r="L39" s="86"/>
      <c r="M39" s="87"/>
      <c r="N39" s="5"/>
      <c r="O39" s="32" t="s">
        <v>57</v>
      </c>
      <c r="P39" s="90"/>
      <c r="Q39" s="91"/>
      <c r="R39" s="91"/>
      <c r="S39" s="91"/>
      <c r="T39" s="91"/>
      <c r="U39" s="91"/>
      <c r="V39" s="91"/>
      <c r="W39" s="92"/>
      <c r="X39" s="33" t="s">
        <v>29</v>
      </c>
      <c r="Y39" s="34"/>
      <c r="Z39" s="86"/>
      <c r="AA39" s="87"/>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row>
    <row r="40" spans="1:120" ht="21" hidden="1" customHeight="1" outlineLevel="1">
      <c r="A40" s="32" t="s">
        <v>58</v>
      </c>
      <c r="B40" s="90"/>
      <c r="C40" s="91"/>
      <c r="D40" s="91"/>
      <c r="E40" s="91"/>
      <c r="F40" s="91"/>
      <c r="G40" s="91"/>
      <c r="H40" s="91"/>
      <c r="I40" s="92"/>
      <c r="J40" s="33" t="s">
        <v>27</v>
      </c>
      <c r="K40" s="34"/>
      <c r="L40" s="86"/>
      <c r="M40" s="87"/>
      <c r="N40" s="5"/>
      <c r="O40" s="32" t="s">
        <v>58</v>
      </c>
      <c r="P40" s="90"/>
      <c r="Q40" s="91"/>
      <c r="R40" s="91"/>
      <c r="S40" s="91"/>
      <c r="T40" s="91"/>
      <c r="U40" s="91"/>
      <c r="V40" s="91"/>
      <c r="W40" s="92"/>
      <c r="X40" s="33" t="s">
        <v>29</v>
      </c>
      <c r="Y40" s="34"/>
      <c r="Z40" s="86"/>
      <c r="AA40" s="87"/>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row>
    <row r="41" spans="1:120" ht="21" hidden="1" customHeight="1" outlineLevel="1">
      <c r="A41" s="32" t="s">
        <v>59</v>
      </c>
      <c r="B41" s="90"/>
      <c r="C41" s="91"/>
      <c r="D41" s="91"/>
      <c r="E41" s="91"/>
      <c r="F41" s="91"/>
      <c r="G41" s="91"/>
      <c r="H41" s="91"/>
      <c r="I41" s="92"/>
      <c r="J41" s="33" t="s">
        <v>27</v>
      </c>
      <c r="K41" s="34"/>
      <c r="L41" s="86"/>
      <c r="M41" s="87"/>
      <c r="N41" s="5"/>
      <c r="O41" s="32" t="s">
        <v>59</v>
      </c>
      <c r="P41" s="90"/>
      <c r="Q41" s="91"/>
      <c r="R41" s="91"/>
      <c r="S41" s="91"/>
      <c r="T41" s="91"/>
      <c r="U41" s="91"/>
      <c r="V41" s="91"/>
      <c r="W41" s="92"/>
      <c r="X41" s="33" t="s">
        <v>29</v>
      </c>
      <c r="Y41" s="34"/>
      <c r="Z41" s="86"/>
      <c r="AA41" s="87"/>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row>
    <row r="42" spans="1:120" ht="21" hidden="1" customHeight="1" outlineLevel="1">
      <c r="A42" s="32" t="s">
        <v>60</v>
      </c>
      <c r="B42" s="90"/>
      <c r="C42" s="91"/>
      <c r="D42" s="91"/>
      <c r="E42" s="91"/>
      <c r="F42" s="91"/>
      <c r="G42" s="91"/>
      <c r="H42" s="91"/>
      <c r="I42" s="92"/>
      <c r="J42" s="33" t="s">
        <v>27</v>
      </c>
      <c r="K42" s="34"/>
      <c r="L42" s="86"/>
      <c r="M42" s="87"/>
      <c r="N42" s="5"/>
      <c r="O42" s="32" t="s">
        <v>60</v>
      </c>
      <c r="P42" s="90"/>
      <c r="Q42" s="91"/>
      <c r="R42" s="91"/>
      <c r="S42" s="91"/>
      <c r="T42" s="91"/>
      <c r="U42" s="91"/>
      <c r="V42" s="91"/>
      <c r="W42" s="92"/>
      <c r="X42" s="33" t="s">
        <v>29</v>
      </c>
      <c r="Y42" s="34"/>
      <c r="Z42" s="86"/>
      <c r="AA42" s="87"/>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row>
    <row r="43" spans="1:120" ht="21" hidden="1" customHeight="1" outlineLevel="1">
      <c r="A43" s="32" t="s">
        <v>61</v>
      </c>
      <c r="B43" s="90"/>
      <c r="C43" s="91"/>
      <c r="D43" s="91"/>
      <c r="E43" s="91"/>
      <c r="F43" s="91"/>
      <c r="G43" s="91"/>
      <c r="H43" s="91"/>
      <c r="I43" s="92"/>
      <c r="J43" s="33" t="s">
        <v>27</v>
      </c>
      <c r="K43" s="34"/>
      <c r="L43" s="86"/>
      <c r="M43" s="87"/>
      <c r="N43" s="5"/>
      <c r="O43" s="32" t="s">
        <v>61</v>
      </c>
      <c r="P43" s="90"/>
      <c r="Q43" s="91"/>
      <c r="R43" s="91"/>
      <c r="S43" s="91"/>
      <c r="T43" s="91"/>
      <c r="U43" s="91"/>
      <c r="V43" s="91"/>
      <c r="W43" s="92"/>
      <c r="X43" s="33" t="s">
        <v>29</v>
      </c>
      <c r="Y43" s="34"/>
      <c r="Z43" s="86"/>
      <c r="AA43" s="87"/>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row>
    <row r="44" spans="1:120" ht="21" hidden="1" customHeight="1" outlineLevel="1">
      <c r="A44" s="32" t="s">
        <v>62</v>
      </c>
      <c r="B44" s="90"/>
      <c r="C44" s="91"/>
      <c r="D44" s="91"/>
      <c r="E44" s="91"/>
      <c r="F44" s="91"/>
      <c r="G44" s="91"/>
      <c r="H44" s="91"/>
      <c r="I44" s="92"/>
      <c r="J44" s="33" t="s">
        <v>27</v>
      </c>
      <c r="K44" s="34"/>
      <c r="L44" s="86"/>
      <c r="M44" s="87"/>
      <c r="N44" s="5"/>
      <c r="O44" s="32" t="s">
        <v>62</v>
      </c>
      <c r="P44" s="90"/>
      <c r="Q44" s="91"/>
      <c r="R44" s="91"/>
      <c r="S44" s="91"/>
      <c r="T44" s="91"/>
      <c r="U44" s="91"/>
      <c r="V44" s="91"/>
      <c r="W44" s="92"/>
      <c r="X44" s="33" t="s">
        <v>29</v>
      </c>
      <c r="Y44" s="34"/>
      <c r="Z44" s="86"/>
      <c r="AA44" s="87"/>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row>
    <row r="45" spans="1:120" ht="21" hidden="1" customHeight="1" outlineLevel="1">
      <c r="A45" s="32" t="s">
        <v>63</v>
      </c>
      <c r="B45" s="90"/>
      <c r="C45" s="91"/>
      <c r="D45" s="91"/>
      <c r="E45" s="91"/>
      <c r="F45" s="91"/>
      <c r="G45" s="91"/>
      <c r="H45" s="91"/>
      <c r="I45" s="92"/>
      <c r="J45" s="33" t="s">
        <v>27</v>
      </c>
      <c r="K45" s="34"/>
      <c r="L45" s="86"/>
      <c r="M45" s="87"/>
      <c r="N45" s="5"/>
      <c r="O45" s="32" t="s">
        <v>63</v>
      </c>
      <c r="P45" s="90"/>
      <c r="Q45" s="91"/>
      <c r="R45" s="91"/>
      <c r="S45" s="91"/>
      <c r="T45" s="91"/>
      <c r="U45" s="91"/>
      <c r="V45" s="91"/>
      <c r="W45" s="92"/>
      <c r="X45" s="33" t="s">
        <v>29</v>
      </c>
      <c r="Y45" s="34"/>
      <c r="Z45" s="86"/>
      <c r="AA45" s="87"/>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row>
    <row r="46" spans="1:120" ht="21" hidden="1" customHeight="1" outlineLevel="1">
      <c r="A46" s="32" t="s">
        <v>64</v>
      </c>
      <c r="B46" s="90"/>
      <c r="C46" s="91"/>
      <c r="D46" s="91"/>
      <c r="E46" s="91"/>
      <c r="F46" s="91"/>
      <c r="G46" s="91"/>
      <c r="H46" s="91"/>
      <c r="I46" s="92"/>
      <c r="J46" s="33" t="s">
        <v>27</v>
      </c>
      <c r="K46" s="34"/>
      <c r="L46" s="86"/>
      <c r="M46" s="87"/>
      <c r="N46" s="5"/>
      <c r="O46" s="32" t="s">
        <v>64</v>
      </c>
      <c r="P46" s="90"/>
      <c r="Q46" s="91"/>
      <c r="R46" s="91"/>
      <c r="S46" s="91"/>
      <c r="T46" s="91"/>
      <c r="U46" s="91"/>
      <c r="V46" s="91"/>
      <c r="W46" s="92"/>
      <c r="X46" s="33" t="s">
        <v>29</v>
      </c>
      <c r="Y46" s="34"/>
      <c r="Z46" s="86"/>
      <c r="AA46" s="87"/>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row>
    <row r="47" spans="1:120" ht="14.25" customHeight="1" collapsed="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4"/>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row>
    <row r="48" spans="1:120" ht="14.2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4"/>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row>
    <row r="49" spans="1:120" ht="14.2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4"/>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row>
    <row r="50" spans="1:120" ht="14.2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4"/>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row>
    <row r="51" spans="1:120" ht="14.2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4"/>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row>
    <row r="52" spans="1:120" ht="14.2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4"/>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row>
    <row r="53" spans="1:120" ht="14.2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4"/>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row>
    <row r="54" spans="1:120" ht="14.2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4"/>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row>
    <row r="55" spans="1:120" ht="14.2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4"/>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row>
    <row r="56" spans="1:120" ht="14.2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4"/>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row>
    <row r="57" spans="1:120" ht="14.2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4"/>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row>
    <row r="58" spans="1:120" ht="14.2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4"/>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row>
    <row r="59" spans="1:120" ht="14.2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4"/>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row>
    <row r="60" spans="1:120" ht="14.2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4"/>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row>
    <row r="61" spans="1:120" ht="14.2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4"/>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row>
    <row r="62" spans="1:120" ht="14.2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4"/>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row>
    <row r="63" spans="1:120" ht="14.2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4"/>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row>
    <row r="64" spans="1:120" ht="14.2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4"/>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row>
    <row r="65" spans="1:120" ht="14.2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4"/>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row>
    <row r="66" spans="1:120" ht="14.2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4"/>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row>
    <row r="67" spans="1:120" ht="14.2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4"/>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row>
    <row r="68" spans="1:120" ht="14.2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4"/>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row>
    <row r="69" spans="1:120" ht="14.2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4"/>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row>
    <row r="70" spans="1:120" ht="14.2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4"/>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row>
    <row r="71" spans="1:120" ht="14.2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4"/>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row>
    <row r="72" spans="1:120" ht="14.2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4"/>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row>
    <row r="73" spans="1:120" ht="14.2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4"/>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row>
    <row r="74" spans="1:120" ht="14.2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4"/>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row>
    <row r="75" spans="1:120" ht="14.2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4"/>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row>
    <row r="76" spans="1:120" ht="14.2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4"/>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row>
    <row r="77" spans="1:120" ht="14.2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4"/>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row>
    <row r="78" spans="1:120" ht="14.2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4"/>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row>
    <row r="79" spans="1:120" ht="14.2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4"/>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row>
    <row r="80" spans="1:120" ht="14.2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4"/>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row>
    <row r="81" spans="1:120" ht="14.2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4"/>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row>
    <row r="82" spans="1:120" ht="14.2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4"/>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row>
    <row r="83" spans="1:120" ht="14.2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4"/>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row>
    <row r="84" spans="1:120" ht="14.2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4"/>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row>
    <row r="85" spans="1:120" ht="14.2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4"/>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row>
    <row r="86" spans="1:120" ht="14.2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4"/>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row>
    <row r="87" spans="1:120" ht="14.2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4"/>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row>
    <row r="88" spans="1:120" ht="14.2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4"/>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row>
    <row r="89" spans="1:120" ht="14.2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4"/>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row>
    <row r="90" spans="1:120" ht="14.2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4"/>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row>
    <row r="91" spans="1:120" ht="14.2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4"/>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row>
    <row r="92" spans="1:120" ht="14.2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4"/>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row>
    <row r="93" spans="1:120" ht="14.2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4"/>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row>
    <row r="94" spans="1:120" ht="14.2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4"/>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row>
    <row r="95" spans="1:120" ht="14.2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4"/>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row>
    <row r="96" spans="1:120" ht="14.2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4"/>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row>
    <row r="97" spans="1:120" ht="14.2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4"/>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row>
    <row r="98" spans="1:120" ht="14.2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4"/>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row>
    <row r="99" spans="1:120" ht="14.2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4"/>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row>
    <row r="100" spans="1:120" ht="14.2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4"/>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row>
    <row r="101" spans="1:120" ht="14.2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4"/>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row>
    <row r="102" spans="1:120" ht="14.2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4"/>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row>
    <row r="103" spans="1:120" ht="14.2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4"/>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row>
    <row r="104" spans="1:120" ht="14.2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4"/>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row>
    <row r="105" spans="1:120" ht="14.2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4"/>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row>
    <row r="106" spans="1:120" ht="14.2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4"/>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row>
    <row r="107" spans="1:120" ht="14.2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4"/>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row>
    <row r="108" spans="1:120" ht="14.2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4"/>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row>
    <row r="109" spans="1:120" ht="14.2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4"/>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row>
    <row r="110" spans="1:120" ht="14.2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4"/>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row>
    <row r="111" spans="1:120" ht="14.2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4"/>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row>
    <row r="112" spans="1:120" ht="14.2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4"/>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row>
    <row r="113" spans="1:120" ht="14.2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4"/>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row>
    <row r="114" spans="1:120" ht="14.2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4"/>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row>
    <row r="115" spans="1:120" ht="14.2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4"/>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row>
    <row r="116" spans="1:120" ht="14.2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4"/>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row>
    <row r="117" spans="1:120" ht="14.2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4"/>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row>
    <row r="118" spans="1:120" ht="14.2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4"/>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row>
    <row r="119" spans="1:120" ht="14.2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4"/>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row>
    <row r="120" spans="1:120" ht="14.2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4"/>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row>
    <row r="121" spans="1:120" ht="14.2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4"/>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row>
    <row r="122" spans="1:120" ht="14.2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4"/>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row>
    <row r="123" spans="1:120" ht="14.2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4"/>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row>
    <row r="124" spans="1:120" ht="14.2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4"/>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row>
    <row r="125" spans="1:120" ht="14.2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4"/>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row>
    <row r="126" spans="1:120" ht="14.2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4"/>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row>
    <row r="127" spans="1:120" ht="14.2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4"/>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row>
    <row r="128" spans="1:120" ht="14.2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4"/>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row>
    <row r="129" spans="1:120" ht="14.2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4"/>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row>
    <row r="130" spans="1:120" ht="14.2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4"/>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row>
    <row r="131" spans="1:120" ht="14.2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4"/>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row>
    <row r="132" spans="1:120" ht="14.2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4"/>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row>
    <row r="133" spans="1:120" ht="14.2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4"/>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row>
    <row r="134" spans="1:120" ht="14.2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4"/>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row>
    <row r="135" spans="1:120" ht="14.2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4"/>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row>
    <row r="136" spans="1:120" ht="14.2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4"/>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row>
    <row r="137" spans="1:120" ht="14.2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4"/>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row>
    <row r="138" spans="1:120" ht="14.2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4"/>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row>
    <row r="139" spans="1:120" ht="14.2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4"/>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row>
    <row r="140" spans="1:120" ht="14.2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4"/>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row>
    <row r="141" spans="1:120" ht="14.2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4"/>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row>
    <row r="142" spans="1:120" ht="14.2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4"/>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row>
    <row r="143" spans="1:120" ht="14.2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4"/>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row>
    <row r="144" spans="1:120" ht="14.2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4"/>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row>
    <row r="145" spans="1:120" ht="14.2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4"/>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row>
    <row r="146" spans="1:120" ht="14.2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4"/>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row>
    <row r="147" spans="1:120" ht="14.2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4"/>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row>
    <row r="148" spans="1:120" ht="14.2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4"/>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row>
    <row r="149" spans="1:120" ht="14.2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4"/>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row>
    <row r="150" spans="1:120" ht="14.2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4"/>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row>
    <row r="151" spans="1:120" ht="14.2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4"/>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row>
    <row r="152" spans="1:120" ht="14.2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4"/>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row>
    <row r="153" spans="1:120" ht="14.2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4"/>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row>
    <row r="154" spans="1:120" ht="14.2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4"/>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row>
    <row r="155" spans="1:120" ht="14.2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4"/>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row>
    <row r="156" spans="1:120" ht="14.2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4"/>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row>
    <row r="157" spans="1:120" ht="14.2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4"/>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row>
    <row r="158" spans="1:120" ht="14.2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4"/>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row>
    <row r="159" spans="1:120" ht="14.2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4"/>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row>
    <row r="160" spans="1:120" ht="14.2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4"/>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row>
    <row r="161" spans="1:120" ht="14.2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4"/>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row>
    <row r="162" spans="1:120" ht="14.2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4"/>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row>
    <row r="163" spans="1:120" ht="14.2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4"/>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row>
    <row r="164" spans="1:120" ht="14.2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4"/>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row>
    <row r="165" spans="1:120" ht="14.2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4"/>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row>
    <row r="166" spans="1:120" ht="14.2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4"/>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row>
    <row r="167" spans="1:120" ht="14.2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4"/>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row>
    <row r="168" spans="1:120" ht="14.2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4"/>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row>
    <row r="169" spans="1:120" ht="14.2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4"/>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row>
    <row r="170" spans="1:120" ht="14.2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4"/>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row>
    <row r="171" spans="1:120" ht="14.2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4"/>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row>
    <row r="172" spans="1:120" ht="14.2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4"/>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row>
    <row r="173" spans="1:120" ht="14.2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4"/>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row>
    <row r="174" spans="1:120" ht="14.2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4"/>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row>
    <row r="175" spans="1:120" ht="14.2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4"/>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row>
    <row r="176" spans="1:120" ht="14.2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4"/>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row>
    <row r="177" spans="1:120" ht="14.2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4"/>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row>
    <row r="178" spans="1:120" ht="14.2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4"/>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row>
    <row r="179" spans="1:120" ht="14.2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4"/>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row>
    <row r="180" spans="1:120" ht="14.2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4"/>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row>
    <row r="181" spans="1:120" ht="14.2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4"/>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row>
    <row r="182" spans="1:120" ht="14.2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4"/>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row>
    <row r="183" spans="1:120" ht="14.2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4"/>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row>
    <row r="184" spans="1:120" ht="14.2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4"/>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row>
    <row r="185" spans="1:120" ht="14.2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4"/>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row>
    <row r="186" spans="1:120" ht="14.2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4"/>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row>
    <row r="187" spans="1:120" ht="14.2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4"/>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row>
    <row r="188" spans="1:120" ht="14.2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4"/>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row>
    <row r="189" spans="1:120" ht="14.2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4"/>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row>
    <row r="190" spans="1:120" ht="14.2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4"/>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row>
    <row r="191" spans="1:120" ht="14.2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4"/>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row>
    <row r="192" spans="1:120" ht="14.2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4"/>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row>
    <row r="193" spans="1:120" ht="14.2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4"/>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row>
    <row r="194" spans="1:120" ht="14.2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4"/>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row>
    <row r="195" spans="1:120" ht="14.2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4"/>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row>
    <row r="196" spans="1:120" ht="14.2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4"/>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row>
    <row r="197" spans="1:120" ht="14.2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4"/>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row>
    <row r="198" spans="1:120" ht="14.2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4"/>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row>
    <row r="199" spans="1:120" ht="14.2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4"/>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row>
    <row r="200" spans="1:120" ht="14.2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4"/>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row>
    <row r="201" spans="1:120" ht="14.2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4"/>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row>
    <row r="202" spans="1:120" ht="14.2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4"/>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row>
    <row r="203" spans="1:120" ht="14.2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4"/>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row>
    <row r="204" spans="1:120" ht="14.2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4"/>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row>
    <row r="205" spans="1:120" ht="14.2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4"/>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row>
    <row r="206" spans="1:120" ht="14.2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4"/>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row>
    <row r="207" spans="1:120" ht="14.2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4"/>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row>
    <row r="208" spans="1:120" ht="14.2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4"/>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row>
    <row r="209" spans="1:120" ht="14.2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4"/>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row>
    <row r="210" spans="1:120" ht="14.2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4"/>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row>
    <row r="211" spans="1:120" ht="14.2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4"/>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row>
    <row r="212" spans="1:120" ht="14.2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4"/>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row>
    <row r="213" spans="1:120" ht="14.2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4"/>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row>
    <row r="214" spans="1:120" ht="14.2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4"/>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row>
    <row r="215" spans="1:120" ht="14.2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4"/>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row>
    <row r="216" spans="1:120" ht="14.2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4"/>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row>
    <row r="217" spans="1:120" ht="14.2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4"/>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row>
    <row r="218" spans="1:120" ht="14.2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4"/>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row>
    <row r="219" spans="1:120" ht="14.2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4"/>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row>
    <row r="220" spans="1:120" ht="14.2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4"/>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row>
    <row r="221" spans="1:120" ht="14.2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4"/>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row>
    <row r="222" spans="1:120" ht="14.2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4"/>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row>
    <row r="223" spans="1:120" ht="14.2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4"/>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row>
    <row r="224" spans="1:120" ht="14.2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4"/>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row>
    <row r="225" spans="1:120" ht="14.2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4"/>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row>
    <row r="226" spans="1:120" ht="14.2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4"/>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row>
    <row r="227" spans="1:120" ht="14.2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4"/>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row>
    <row r="228" spans="1:120" ht="14.2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4"/>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row>
    <row r="229" spans="1:120" ht="14.2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4"/>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row>
    <row r="230" spans="1:120" ht="14.2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4"/>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row>
    <row r="231" spans="1:120" ht="14.2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4"/>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row>
    <row r="232" spans="1:120" ht="14.2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4"/>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row>
    <row r="233" spans="1:120" ht="14.2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4"/>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row>
    <row r="234" spans="1:120" ht="14.2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4"/>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row>
    <row r="235" spans="1:120" ht="14.2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4"/>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row>
    <row r="236" spans="1:120" ht="14.2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4"/>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row>
    <row r="237" spans="1:120" ht="14.2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4"/>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row>
    <row r="238" spans="1:120" ht="14.2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4"/>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row>
    <row r="239" spans="1:120" ht="14.2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4"/>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row>
    <row r="240" spans="1:120" ht="14.2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4"/>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row>
    <row r="241" spans="1:120" ht="14.2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4"/>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row>
    <row r="242" spans="1:120" ht="14.2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4"/>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row>
    <row r="243" spans="1:120" ht="14.2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4"/>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row>
    <row r="244" spans="1:120" ht="14.2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4"/>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row>
    <row r="245" spans="1:120" ht="14.2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4"/>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row>
    <row r="246" spans="1:120" ht="14.2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4"/>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row>
    <row r="247" spans="1:120" ht="14.2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4"/>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row>
    <row r="248" spans="1:120" ht="14.2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4"/>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row>
    <row r="249" spans="1:120" ht="14.2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4"/>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row>
    <row r="250" spans="1:120" ht="14.2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4"/>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row>
    <row r="251" spans="1:120" ht="14.2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4"/>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row>
    <row r="252" spans="1:120" ht="14.2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4"/>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row>
    <row r="253" spans="1:120" ht="14.2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4"/>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row>
    <row r="254" spans="1:120" ht="14.2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4"/>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row>
    <row r="255" spans="1:120" ht="14.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4"/>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row>
    <row r="256" spans="1:120" ht="14.2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4"/>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row>
    <row r="257" spans="1:120" ht="14.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4"/>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row>
    <row r="258" spans="1:120" ht="14.2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4"/>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row>
    <row r="259" spans="1:120" ht="14.2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4"/>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row>
    <row r="260" spans="1:120" ht="14.2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4"/>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row>
    <row r="261" spans="1:120" ht="14.2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4"/>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row>
    <row r="262" spans="1:120" ht="14.2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4"/>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row>
    <row r="263" spans="1:120" ht="14.2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4"/>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row>
    <row r="264" spans="1:120" ht="14.2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4"/>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row>
    <row r="265" spans="1:120" ht="14.2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4"/>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c r="CW265" s="5"/>
      <c r="CX265" s="5"/>
      <c r="CY265" s="5"/>
      <c r="CZ265" s="5"/>
      <c r="DA265" s="5"/>
      <c r="DB265" s="5"/>
      <c r="DC265" s="5"/>
      <c r="DD265" s="5"/>
      <c r="DE265" s="5"/>
      <c r="DF265" s="5"/>
      <c r="DG265" s="5"/>
      <c r="DH265" s="5"/>
      <c r="DI265" s="5"/>
      <c r="DJ265" s="5"/>
      <c r="DK265" s="5"/>
      <c r="DL265" s="5"/>
      <c r="DM265" s="5"/>
      <c r="DN265" s="5"/>
      <c r="DO265" s="5"/>
      <c r="DP265" s="5"/>
    </row>
    <row r="266" spans="1:120" ht="14.2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4"/>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c r="CW266" s="5"/>
      <c r="CX266" s="5"/>
      <c r="CY266" s="5"/>
      <c r="CZ266" s="5"/>
      <c r="DA266" s="5"/>
      <c r="DB266" s="5"/>
      <c r="DC266" s="5"/>
      <c r="DD266" s="5"/>
      <c r="DE266" s="5"/>
      <c r="DF266" s="5"/>
      <c r="DG266" s="5"/>
      <c r="DH266" s="5"/>
      <c r="DI266" s="5"/>
      <c r="DJ266" s="5"/>
      <c r="DK266" s="5"/>
      <c r="DL266" s="5"/>
      <c r="DM266" s="5"/>
      <c r="DN266" s="5"/>
      <c r="DO266" s="5"/>
      <c r="DP266" s="5"/>
    </row>
    <row r="267" spans="1:120" ht="14.2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4"/>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c r="CW267" s="5"/>
      <c r="CX267" s="5"/>
      <c r="CY267" s="5"/>
      <c r="CZ267" s="5"/>
      <c r="DA267" s="5"/>
      <c r="DB267" s="5"/>
      <c r="DC267" s="5"/>
      <c r="DD267" s="5"/>
      <c r="DE267" s="5"/>
      <c r="DF267" s="5"/>
      <c r="DG267" s="5"/>
      <c r="DH267" s="5"/>
      <c r="DI267" s="5"/>
      <c r="DJ267" s="5"/>
      <c r="DK267" s="5"/>
      <c r="DL267" s="5"/>
      <c r="DM267" s="5"/>
      <c r="DN267" s="5"/>
      <c r="DO267" s="5"/>
      <c r="DP267" s="5"/>
    </row>
    <row r="268" spans="1:120" ht="14.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4"/>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c r="CW268" s="5"/>
      <c r="CX268" s="5"/>
      <c r="CY268" s="5"/>
      <c r="CZ268" s="5"/>
      <c r="DA268" s="5"/>
      <c r="DB268" s="5"/>
      <c r="DC268" s="5"/>
      <c r="DD268" s="5"/>
      <c r="DE268" s="5"/>
      <c r="DF268" s="5"/>
      <c r="DG268" s="5"/>
      <c r="DH268" s="5"/>
      <c r="DI268" s="5"/>
      <c r="DJ268" s="5"/>
      <c r="DK268" s="5"/>
      <c r="DL268" s="5"/>
      <c r="DM268" s="5"/>
      <c r="DN268" s="5"/>
      <c r="DO268" s="5"/>
      <c r="DP268" s="5"/>
    </row>
    <row r="269" spans="1:120" ht="14.2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4"/>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c r="CW269" s="5"/>
      <c r="CX269" s="5"/>
      <c r="CY269" s="5"/>
      <c r="CZ269" s="5"/>
      <c r="DA269" s="5"/>
      <c r="DB269" s="5"/>
      <c r="DC269" s="5"/>
      <c r="DD269" s="5"/>
      <c r="DE269" s="5"/>
      <c r="DF269" s="5"/>
      <c r="DG269" s="5"/>
      <c r="DH269" s="5"/>
      <c r="DI269" s="5"/>
      <c r="DJ269" s="5"/>
      <c r="DK269" s="5"/>
      <c r="DL269" s="5"/>
      <c r="DM269" s="5"/>
      <c r="DN269" s="5"/>
      <c r="DO269" s="5"/>
      <c r="DP269" s="5"/>
    </row>
    <row r="270" spans="1:120" ht="14.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4"/>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c r="CW270" s="5"/>
      <c r="CX270" s="5"/>
      <c r="CY270" s="5"/>
      <c r="CZ270" s="5"/>
      <c r="DA270" s="5"/>
      <c r="DB270" s="5"/>
      <c r="DC270" s="5"/>
      <c r="DD270" s="5"/>
      <c r="DE270" s="5"/>
      <c r="DF270" s="5"/>
      <c r="DG270" s="5"/>
      <c r="DH270" s="5"/>
      <c r="DI270" s="5"/>
      <c r="DJ270" s="5"/>
      <c r="DK270" s="5"/>
      <c r="DL270" s="5"/>
      <c r="DM270" s="5"/>
      <c r="DN270" s="5"/>
      <c r="DO270" s="5"/>
      <c r="DP270" s="5"/>
    </row>
    <row r="271" spans="1:120" ht="14.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4"/>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c r="CW271" s="5"/>
      <c r="CX271" s="5"/>
      <c r="CY271" s="5"/>
      <c r="CZ271" s="5"/>
      <c r="DA271" s="5"/>
      <c r="DB271" s="5"/>
      <c r="DC271" s="5"/>
      <c r="DD271" s="5"/>
      <c r="DE271" s="5"/>
      <c r="DF271" s="5"/>
      <c r="DG271" s="5"/>
      <c r="DH271" s="5"/>
      <c r="DI271" s="5"/>
      <c r="DJ271" s="5"/>
      <c r="DK271" s="5"/>
      <c r="DL271" s="5"/>
      <c r="DM271" s="5"/>
      <c r="DN271" s="5"/>
      <c r="DO271" s="5"/>
      <c r="DP271" s="5"/>
    </row>
    <row r="272" spans="1:120" ht="14.2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4"/>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c r="CW272" s="5"/>
      <c r="CX272" s="5"/>
      <c r="CY272" s="5"/>
      <c r="CZ272" s="5"/>
      <c r="DA272" s="5"/>
      <c r="DB272" s="5"/>
      <c r="DC272" s="5"/>
      <c r="DD272" s="5"/>
      <c r="DE272" s="5"/>
      <c r="DF272" s="5"/>
      <c r="DG272" s="5"/>
      <c r="DH272" s="5"/>
      <c r="DI272" s="5"/>
      <c r="DJ272" s="5"/>
      <c r="DK272" s="5"/>
      <c r="DL272" s="5"/>
      <c r="DM272" s="5"/>
      <c r="DN272" s="5"/>
      <c r="DO272" s="5"/>
      <c r="DP272" s="5"/>
    </row>
    <row r="273" spans="1:120" ht="14.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4"/>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c r="CW273" s="5"/>
      <c r="CX273" s="5"/>
      <c r="CY273" s="5"/>
      <c r="CZ273" s="5"/>
      <c r="DA273" s="5"/>
      <c r="DB273" s="5"/>
      <c r="DC273" s="5"/>
      <c r="DD273" s="5"/>
      <c r="DE273" s="5"/>
      <c r="DF273" s="5"/>
      <c r="DG273" s="5"/>
      <c r="DH273" s="5"/>
      <c r="DI273" s="5"/>
      <c r="DJ273" s="5"/>
      <c r="DK273" s="5"/>
      <c r="DL273" s="5"/>
      <c r="DM273" s="5"/>
      <c r="DN273" s="5"/>
      <c r="DO273" s="5"/>
      <c r="DP273" s="5"/>
    </row>
    <row r="274" spans="1:120" ht="14.2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4"/>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c r="CW274" s="5"/>
      <c r="CX274" s="5"/>
      <c r="CY274" s="5"/>
      <c r="CZ274" s="5"/>
      <c r="DA274" s="5"/>
      <c r="DB274" s="5"/>
      <c r="DC274" s="5"/>
      <c r="DD274" s="5"/>
      <c r="DE274" s="5"/>
      <c r="DF274" s="5"/>
      <c r="DG274" s="5"/>
      <c r="DH274" s="5"/>
      <c r="DI274" s="5"/>
      <c r="DJ274" s="5"/>
      <c r="DK274" s="5"/>
      <c r="DL274" s="5"/>
      <c r="DM274" s="5"/>
      <c r="DN274" s="5"/>
      <c r="DO274" s="5"/>
      <c r="DP274" s="5"/>
    </row>
    <row r="275" spans="1:120" ht="14.2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4"/>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c r="CW275" s="5"/>
      <c r="CX275" s="5"/>
      <c r="CY275" s="5"/>
      <c r="CZ275" s="5"/>
      <c r="DA275" s="5"/>
      <c r="DB275" s="5"/>
      <c r="DC275" s="5"/>
      <c r="DD275" s="5"/>
      <c r="DE275" s="5"/>
      <c r="DF275" s="5"/>
      <c r="DG275" s="5"/>
      <c r="DH275" s="5"/>
      <c r="DI275" s="5"/>
      <c r="DJ275" s="5"/>
      <c r="DK275" s="5"/>
      <c r="DL275" s="5"/>
      <c r="DM275" s="5"/>
      <c r="DN275" s="5"/>
      <c r="DO275" s="5"/>
      <c r="DP275" s="5"/>
    </row>
    <row r="276" spans="1:120" ht="14.2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4"/>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c r="CW276" s="5"/>
      <c r="CX276" s="5"/>
      <c r="CY276" s="5"/>
      <c r="CZ276" s="5"/>
      <c r="DA276" s="5"/>
      <c r="DB276" s="5"/>
      <c r="DC276" s="5"/>
      <c r="DD276" s="5"/>
      <c r="DE276" s="5"/>
      <c r="DF276" s="5"/>
      <c r="DG276" s="5"/>
      <c r="DH276" s="5"/>
      <c r="DI276" s="5"/>
      <c r="DJ276" s="5"/>
      <c r="DK276" s="5"/>
      <c r="DL276" s="5"/>
      <c r="DM276" s="5"/>
      <c r="DN276" s="5"/>
      <c r="DO276" s="5"/>
      <c r="DP276" s="5"/>
    </row>
    <row r="277" spans="1:120" ht="14.2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4"/>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c r="CW277" s="5"/>
      <c r="CX277" s="5"/>
      <c r="CY277" s="5"/>
      <c r="CZ277" s="5"/>
      <c r="DA277" s="5"/>
      <c r="DB277" s="5"/>
      <c r="DC277" s="5"/>
      <c r="DD277" s="5"/>
      <c r="DE277" s="5"/>
      <c r="DF277" s="5"/>
      <c r="DG277" s="5"/>
      <c r="DH277" s="5"/>
      <c r="DI277" s="5"/>
      <c r="DJ277" s="5"/>
      <c r="DK277" s="5"/>
      <c r="DL277" s="5"/>
      <c r="DM277" s="5"/>
      <c r="DN277" s="5"/>
      <c r="DO277" s="5"/>
      <c r="DP277" s="5"/>
    </row>
    <row r="278" spans="1:120" ht="14.2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4"/>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c r="CW278" s="5"/>
      <c r="CX278" s="5"/>
      <c r="CY278" s="5"/>
      <c r="CZ278" s="5"/>
      <c r="DA278" s="5"/>
      <c r="DB278" s="5"/>
      <c r="DC278" s="5"/>
      <c r="DD278" s="5"/>
      <c r="DE278" s="5"/>
      <c r="DF278" s="5"/>
      <c r="DG278" s="5"/>
      <c r="DH278" s="5"/>
      <c r="DI278" s="5"/>
      <c r="DJ278" s="5"/>
      <c r="DK278" s="5"/>
      <c r="DL278" s="5"/>
      <c r="DM278" s="5"/>
      <c r="DN278" s="5"/>
      <c r="DO278" s="5"/>
      <c r="DP278" s="5"/>
    </row>
    <row r="279" spans="1:120" ht="14.2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4"/>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c r="CW279" s="5"/>
      <c r="CX279" s="5"/>
      <c r="CY279" s="5"/>
      <c r="CZ279" s="5"/>
      <c r="DA279" s="5"/>
      <c r="DB279" s="5"/>
      <c r="DC279" s="5"/>
      <c r="DD279" s="5"/>
      <c r="DE279" s="5"/>
      <c r="DF279" s="5"/>
      <c r="DG279" s="5"/>
      <c r="DH279" s="5"/>
      <c r="DI279" s="5"/>
      <c r="DJ279" s="5"/>
      <c r="DK279" s="5"/>
      <c r="DL279" s="5"/>
      <c r="DM279" s="5"/>
      <c r="DN279" s="5"/>
      <c r="DO279" s="5"/>
      <c r="DP279" s="5"/>
    </row>
    <row r="280" spans="1:120" ht="14.2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4"/>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c r="CW280" s="5"/>
      <c r="CX280" s="5"/>
      <c r="CY280" s="5"/>
      <c r="CZ280" s="5"/>
      <c r="DA280" s="5"/>
      <c r="DB280" s="5"/>
      <c r="DC280" s="5"/>
      <c r="DD280" s="5"/>
      <c r="DE280" s="5"/>
      <c r="DF280" s="5"/>
      <c r="DG280" s="5"/>
      <c r="DH280" s="5"/>
      <c r="DI280" s="5"/>
      <c r="DJ280" s="5"/>
      <c r="DK280" s="5"/>
      <c r="DL280" s="5"/>
      <c r="DM280" s="5"/>
      <c r="DN280" s="5"/>
      <c r="DO280" s="5"/>
      <c r="DP280" s="5"/>
    </row>
    <row r="281" spans="1:120" ht="14.2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4"/>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c r="CW281" s="5"/>
      <c r="CX281" s="5"/>
      <c r="CY281" s="5"/>
      <c r="CZ281" s="5"/>
      <c r="DA281" s="5"/>
      <c r="DB281" s="5"/>
      <c r="DC281" s="5"/>
      <c r="DD281" s="5"/>
      <c r="DE281" s="5"/>
      <c r="DF281" s="5"/>
      <c r="DG281" s="5"/>
      <c r="DH281" s="5"/>
      <c r="DI281" s="5"/>
      <c r="DJ281" s="5"/>
      <c r="DK281" s="5"/>
      <c r="DL281" s="5"/>
      <c r="DM281" s="5"/>
      <c r="DN281" s="5"/>
      <c r="DO281" s="5"/>
      <c r="DP281" s="5"/>
    </row>
    <row r="282" spans="1:120" ht="14.2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4"/>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c r="CW282" s="5"/>
      <c r="CX282" s="5"/>
      <c r="CY282" s="5"/>
      <c r="CZ282" s="5"/>
      <c r="DA282" s="5"/>
      <c r="DB282" s="5"/>
      <c r="DC282" s="5"/>
      <c r="DD282" s="5"/>
      <c r="DE282" s="5"/>
      <c r="DF282" s="5"/>
      <c r="DG282" s="5"/>
      <c r="DH282" s="5"/>
      <c r="DI282" s="5"/>
      <c r="DJ282" s="5"/>
      <c r="DK282" s="5"/>
      <c r="DL282" s="5"/>
      <c r="DM282" s="5"/>
      <c r="DN282" s="5"/>
      <c r="DO282" s="5"/>
      <c r="DP282" s="5"/>
    </row>
    <row r="283" spans="1:120" ht="14.2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4"/>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c r="CW283" s="5"/>
      <c r="CX283" s="5"/>
      <c r="CY283" s="5"/>
      <c r="CZ283" s="5"/>
      <c r="DA283" s="5"/>
      <c r="DB283" s="5"/>
      <c r="DC283" s="5"/>
      <c r="DD283" s="5"/>
      <c r="DE283" s="5"/>
      <c r="DF283" s="5"/>
      <c r="DG283" s="5"/>
      <c r="DH283" s="5"/>
      <c r="DI283" s="5"/>
      <c r="DJ283" s="5"/>
      <c r="DK283" s="5"/>
      <c r="DL283" s="5"/>
      <c r="DM283" s="5"/>
      <c r="DN283" s="5"/>
      <c r="DO283" s="5"/>
      <c r="DP283" s="5"/>
    </row>
    <row r="284" spans="1:120" ht="14.2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4"/>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c r="CW284" s="5"/>
      <c r="CX284" s="5"/>
      <c r="CY284" s="5"/>
      <c r="CZ284" s="5"/>
      <c r="DA284" s="5"/>
      <c r="DB284" s="5"/>
      <c r="DC284" s="5"/>
      <c r="DD284" s="5"/>
      <c r="DE284" s="5"/>
      <c r="DF284" s="5"/>
      <c r="DG284" s="5"/>
      <c r="DH284" s="5"/>
      <c r="DI284" s="5"/>
      <c r="DJ284" s="5"/>
      <c r="DK284" s="5"/>
      <c r="DL284" s="5"/>
      <c r="DM284" s="5"/>
      <c r="DN284" s="5"/>
      <c r="DO284" s="5"/>
      <c r="DP284" s="5"/>
    </row>
    <row r="285" spans="1:120" ht="14.2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4"/>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c r="CW285" s="5"/>
      <c r="CX285" s="5"/>
      <c r="CY285" s="5"/>
      <c r="CZ285" s="5"/>
      <c r="DA285" s="5"/>
      <c r="DB285" s="5"/>
      <c r="DC285" s="5"/>
      <c r="DD285" s="5"/>
      <c r="DE285" s="5"/>
      <c r="DF285" s="5"/>
      <c r="DG285" s="5"/>
      <c r="DH285" s="5"/>
      <c r="DI285" s="5"/>
      <c r="DJ285" s="5"/>
      <c r="DK285" s="5"/>
      <c r="DL285" s="5"/>
      <c r="DM285" s="5"/>
      <c r="DN285" s="5"/>
      <c r="DO285" s="5"/>
      <c r="DP285" s="5"/>
    </row>
    <row r="286" spans="1:120" ht="14.2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4"/>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c r="CW286" s="5"/>
      <c r="CX286" s="5"/>
      <c r="CY286" s="5"/>
      <c r="CZ286" s="5"/>
      <c r="DA286" s="5"/>
      <c r="DB286" s="5"/>
      <c r="DC286" s="5"/>
      <c r="DD286" s="5"/>
      <c r="DE286" s="5"/>
      <c r="DF286" s="5"/>
      <c r="DG286" s="5"/>
      <c r="DH286" s="5"/>
      <c r="DI286" s="5"/>
      <c r="DJ286" s="5"/>
      <c r="DK286" s="5"/>
      <c r="DL286" s="5"/>
      <c r="DM286" s="5"/>
      <c r="DN286" s="5"/>
      <c r="DO286" s="5"/>
      <c r="DP286" s="5"/>
    </row>
    <row r="287" spans="1:120" ht="14.2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4"/>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c r="CW287" s="5"/>
      <c r="CX287" s="5"/>
      <c r="CY287" s="5"/>
      <c r="CZ287" s="5"/>
      <c r="DA287" s="5"/>
      <c r="DB287" s="5"/>
      <c r="DC287" s="5"/>
      <c r="DD287" s="5"/>
      <c r="DE287" s="5"/>
      <c r="DF287" s="5"/>
      <c r="DG287" s="5"/>
      <c r="DH287" s="5"/>
      <c r="DI287" s="5"/>
      <c r="DJ287" s="5"/>
      <c r="DK287" s="5"/>
      <c r="DL287" s="5"/>
      <c r="DM287" s="5"/>
      <c r="DN287" s="5"/>
      <c r="DO287" s="5"/>
      <c r="DP287" s="5"/>
    </row>
    <row r="288" spans="1:120" ht="14.2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4"/>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c r="CW288" s="5"/>
      <c r="CX288" s="5"/>
      <c r="CY288" s="5"/>
      <c r="CZ288" s="5"/>
      <c r="DA288" s="5"/>
      <c r="DB288" s="5"/>
      <c r="DC288" s="5"/>
      <c r="DD288" s="5"/>
      <c r="DE288" s="5"/>
      <c r="DF288" s="5"/>
      <c r="DG288" s="5"/>
      <c r="DH288" s="5"/>
      <c r="DI288" s="5"/>
      <c r="DJ288" s="5"/>
      <c r="DK288" s="5"/>
      <c r="DL288" s="5"/>
      <c r="DM288" s="5"/>
      <c r="DN288" s="5"/>
      <c r="DO288" s="5"/>
      <c r="DP288" s="5"/>
    </row>
    <row r="289" spans="1:120" ht="14.2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4"/>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c r="CW289" s="5"/>
      <c r="CX289" s="5"/>
      <c r="CY289" s="5"/>
      <c r="CZ289" s="5"/>
      <c r="DA289" s="5"/>
      <c r="DB289" s="5"/>
      <c r="DC289" s="5"/>
      <c r="DD289" s="5"/>
      <c r="DE289" s="5"/>
      <c r="DF289" s="5"/>
      <c r="DG289" s="5"/>
      <c r="DH289" s="5"/>
      <c r="DI289" s="5"/>
      <c r="DJ289" s="5"/>
      <c r="DK289" s="5"/>
      <c r="DL289" s="5"/>
      <c r="DM289" s="5"/>
      <c r="DN289" s="5"/>
      <c r="DO289" s="5"/>
      <c r="DP289" s="5"/>
    </row>
    <row r="290" spans="1:120" ht="14.2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4"/>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c r="CW290" s="5"/>
      <c r="CX290" s="5"/>
      <c r="CY290" s="5"/>
      <c r="CZ290" s="5"/>
      <c r="DA290" s="5"/>
      <c r="DB290" s="5"/>
      <c r="DC290" s="5"/>
      <c r="DD290" s="5"/>
      <c r="DE290" s="5"/>
      <c r="DF290" s="5"/>
      <c r="DG290" s="5"/>
      <c r="DH290" s="5"/>
      <c r="DI290" s="5"/>
      <c r="DJ290" s="5"/>
      <c r="DK290" s="5"/>
      <c r="DL290" s="5"/>
      <c r="DM290" s="5"/>
      <c r="DN290" s="5"/>
      <c r="DO290" s="5"/>
      <c r="DP290" s="5"/>
    </row>
    <row r="291" spans="1:120" ht="14.2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4"/>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c r="CW291" s="5"/>
      <c r="CX291" s="5"/>
      <c r="CY291" s="5"/>
      <c r="CZ291" s="5"/>
      <c r="DA291" s="5"/>
      <c r="DB291" s="5"/>
      <c r="DC291" s="5"/>
      <c r="DD291" s="5"/>
      <c r="DE291" s="5"/>
      <c r="DF291" s="5"/>
      <c r="DG291" s="5"/>
      <c r="DH291" s="5"/>
      <c r="DI291" s="5"/>
      <c r="DJ291" s="5"/>
      <c r="DK291" s="5"/>
      <c r="DL291" s="5"/>
      <c r="DM291" s="5"/>
      <c r="DN291" s="5"/>
      <c r="DO291" s="5"/>
      <c r="DP291" s="5"/>
    </row>
    <row r="292" spans="1:120" ht="14.2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4"/>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c r="CW292" s="5"/>
      <c r="CX292" s="5"/>
      <c r="CY292" s="5"/>
      <c r="CZ292" s="5"/>
      <c r="DA292" s="5"/>
      <c r="DB292" s="5"/>
      <c r="DC292" s="5"/>
      <c r="DD292" s="5"/>
      <c r="DE292" s="5"/>
      <c r="DF292" s="5"/>
      <c r="DG292" s="5"/>
      <c r="DH292" s="5"/>
      <c r="DI292" s="5"/>
      <c r="DJ292" s="5"/>
      <c r="DK292" s="5"/>
      <c r="DL292" s="5"/>
      <c r="DM292" s="5"/>
      <c r="DN292" s="5"/>
      <c r="DO292" s="5"/>
      <c r="DP292" s="5"/>
    </row>
    <row r="293" spans="1:120" ht="14.2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4"/>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c r="CW293" s="5"/>
      <c r="CX293" s="5"/>
      <c r="CY293" s="5"/>
      <c r="CZ293" s="5"/>
      <c r="DA293" s="5"/>
      <c r="DB293" s="5"/>
      <c r="DC293" s="5"/>
      <c r="DD293" s="5"/>
      <c r="DE293" s="5"/>
      <c r="DF293" s="5"/>
      <c r="DG293" s="5"/>
      <c r="DH293" s="5"/>
      <c r="DI293" s="5"/>
      <c r="DJ293" s="5"/>
      <c r="DK293" s="5"/>
      <c r="DL293" s="5"/>
      <c r="DM293" s="5"/>
      <c r="DN293" s="5"/>
      <c r="DO293" s="5"/>
      <c r="DP293" s="5"/>
    </row>
    <row r="294" spans="1:120" ht="14.2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4"/>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c r="CW294" s="5"/>
      <c r="CX294" s="5"/>
      <c r="CY294" s="5"/>
      <c r="CZ294" s="5"/>
      <c r="DA294" s="5"/>
      <c r="DB294" s="5"/>
      <c r="DC294" s="5"/>
      <c r="DD294" s="5"/>
      <c r="DE294" s="5"/>
      <c r="DF294" s="5"/>
      <c r="DG294" s="5"/>
      <c r="DH294" s="5"/>
      <c r="DI294" s="5"/>
      <c r="DJ294" s="5"/>
      <c r="DK294" s="5"/>
      <c r="DL294" s="5"/>
      <c r="DM294" s="5"/>
      <c r="DN294" s="5"/>
      <c r="DO294" s="5"/>
      <c r="DP294" s="5"/>
    </row>
    <row r="295" spans="1:120" ht="14.2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4"/>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c r="CW295" s="5"/>
      <c r="CX295" s="5"/>
      <c r="CY295" s="5"/>
      <c r="CZ295" s="5"/>
      <c r="DA295" s="5"/>
      <c r="DB295" s="5"/>
      <c r="DC295" s="5"/>
      <c r="DD295" s="5"/>
      <c r="DE295" s="5"/>
      <c r="DF295" s="5"/>
      <c r="DG295" s="5"/>
      <c r="DH295" s="5"/>
      <c r="DI295" s="5"/>
      <c r="DJ295" s="5"/>
      <c r="DK295" s="5"/>
      <c r="DL295" s="5"/>
      <c r="DM295" s="5"/>
      <c r="DN295" s="5"/>
      <c r="DO295" s="5"/>
      <c r="DP295" s="5"/>
    </row>
    <row r="296" spans="1:120" ht="14.2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4"/>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c r="CW296" s="5"/>
      <c r="CX296" s="5"/>
      <c r="CY296" s="5"/>
      <c r="CZ296" s="5"/>
      <c r="DA296" s="5"/>
      <c r="DB296" s="5"/>
      <c r="DC296" s="5"/>
      <c r="DD296" s="5"/>
      <c r="DE296" s="5"/>
      <c r="DF296" s="5"/>
      <c r="DG296" s="5"/>
      <c r="DH296" s="5"/>
      <c r="DI296" s="5"/>
      <c r="DJ296" s="5"/>
      <c r="DK296" s="5"/>
      <c r="DL296" s="5"/>
      <c r="DM296" s="5"/>
      <c r="DN296" s="5"/>
      <c r="DO296" s="5"/>
      <c r="DP296" s="5"/>
    </row>
    <row r="297" spans="1:120" ht="14.2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4"/>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c r="CW297" s="5"/>
      <c r="CX297" s="5"/>
      <c r="CY297" s="5"/>
      <c r="CZ297" s="5"/>
      <c r="DA297" s="5"/>
      <c r="DB297" s="5"/>
      <c r="DC297" s="5"/>
      <c r="DD297" s="5"/>
      <c r="DE297" s="5"/>
      <c r="DF297" s="5"/>
      <c r="DG297" s="5"/>
      <c r="DH297" s="5"/>
      <c r="DI297" s="5"/>
      <c r="DJ297" s="5"/>
      <c r="DK297" s="5"/>
      <c r="DL297" s="5"/>
      <c r="DM297" s="5"/>
      <c r="DN297" s="5"/>
      <c r="DO297" s="5"/>
      <c r="DP297" s="5"/>
    </row>
    <row r="298" spans="1:120" ht="14.2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4"/>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c r="CW298" s="5"/>
      <c r="CX298" s="5"/>
      <c r="CY298" s="5"/>
      <c r="CZ298" s="5"/>
      <c r="DA298" s="5"/>
      <c r="DB298" s="5"/>
      <c r="DC298" s="5"/>
      <c r="DD298" s="5"/>
      <c r="DE298" s="5"/>
      <c r="DF298" s="5"/>
      <c r="DG298" s="5"/>
      <c r="DH298" s="5"/>
      <c r="DI298" s="5"/>
      <c r="DJ298" s="5"/>
      <c r="DK298" s="5"/>
      <c r="DL298" s="5"/>
      <c r="DM298" s="5"/>
      <c r="DN298" s="5"/>
      <c r="DO298" s="5"/>
      <c r="DP298" s="5"/>
    </row>
    <row r="299" spans="1:120" ht="14.2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4"/>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c r="CW299" s="5"/>
      <c r="CX299" s="5"/>
      <c r="CY299" s="5"/>
      <c r="CZ299" s="5"/>
      <c r="DA299" s="5"/>
      <c r="DB299" s="5"/>
      <c r="DC299" s="5"/>
      <c r="DD299" s="5"/>
      <c r="DE299" s="5"/>
      <c r="DF299" s="5"/>
      <c r="DG299" s="5"/>
      <c r="DH299" s="5"/>
      <c r="DI299" s="5"/>
      <c r="DJ299" s="5"/>
      <c r="DK299" s="5"/>
      <c r="DL299" s="5"/>
      <c r="DM299" s="5"/>
      <c r="DN299" s="5"/>
      <c r="DO299" s="5"/>
      <c r="DP299" s="5"/>
    </row>
    <row r="300" spans="1:120" ht="14.2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4"/>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c r="CW300" s="5"/>
      <c r="CX300" s="5"/>
      <c r="CY300" s="5"/>
      <c r="CZ300" s="5"/>
      <c r="DA300" s="5"/>
      <c r="DB300" s="5"/>
      <c r="DC300" s="5"/>
      <c r="DD300" s="5"/>
      <c r="DE300" s="5"/>
      <c r="DF300" s="5"/>
      <c r="DG300" s="5"/>
      <c r="DH300" s="5"/>
      <c r="DI300" s="5"/>
      <c r="DJ300" s="5"/>
      <c r="DK300" s="5"/>
      <c r="DL300" s="5"/>
      <c r="DM300" s="5"/>
      <c r="DN300" s="5"/>
      <c r="DO300" s="5"/>
      <c r="DP300" s="5"/>
    </row>
    <row r="301" spans="1:120" ht="14.2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4"/>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c r="CW301" s="5"/>
      <c r="CX301" s="5"/>
      <c r="CY301" s="5"/>
      <c r="CZ301" s="5"/>
      <c r="DA301" s="5"/>
      <c r="DB301" s="5"/>
      <c r="DC301" s="5"/>
      <c r="DD301" s="5"/>
      <c r="DE301" s="5"/>
      <c r="DF301" s="5"/>
      <c r="DG301" s="5"/>
      <c r="DH301" s="5"/>
      <c r="DI301" s="5"/>
      <c r="DJ301" s="5"/>
      <c r="DK301" s="5"/>
      <c r="DL301" s="5"/>
      <c r="DM301" s="5"/>
      <c r="DN301" s="5"/>
      <c r="DO301" s="5"/>
      <c r="DP301" s="5"/>
    </row>
    <row r="302" spans="1:120" ht="14.2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4"/>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c r="CW302" s="5"/>
      <c r="CX302" s="5"/>
      <c r="CY302" s="5"/>
      <c r="CZ302" s="5"/>
      <c r="DA302" s="5"/>
      <c r="DB302" s="5"/>
      <c r="DC302" s="5"/>
      <c r="DD302" s="5"/>
      <c r="DE302" s="5"/>
      <c r="DF302" s="5"/>
      <c r="DG302" s="5"/>
      <c r="DH302" s="5"/>
      <c r="DI302" s="5"/>
      <c r="DJ302" s="5"/>
      <c r="DK302" s="5"/>
      <c r="DL302" s="5"/>
      <c r="DM302" s="5"/>
      <c r="DN302" s="5"/>
      <c r="DO302" s="5"/>
      <c r="DP302" s="5"/>
    </row>
    <row r="303" spans="1:120" ht="14.2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4"/>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c r="CW303" s="5"/>
      <c r="CX303" s="5"/>
      <c r="CY303" s="5"/>
      <c r="CZ303" s="5"/>
      <c r="DA303" s="5"/>
      <c r="DB303" s="5"/>
      <c r="DC303" s="5"/>
      <c r="DD303" s="5"/>
      <c r="DE303" s="5"/>
      <c r="DF303" s="5"/>
      <c r="DG303" s="5"/>
      <c r="DH303" s="5"/>
      <c r="DI303" s="5"/>
      <c r="DJ303" s="5"/>
      <c r="DK303" s="5"/>
      <c r="DL303" s="5"/>
      <c r="DM303" s="5"/>
      <c r="DN303" s="5"/>
      <c r="DO303" s="5"/>
      <c r="DP303" s="5"/>
    </row>
    <row r="304" spans="1:120" ht="14.2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4"/>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c r="CW304" s="5"/>
      <c r="CX304" s="5"/>
      <c r="CY304" s="5"/>
      <c r="CZ304" s="5"/>
      <c r="DA304" s="5"/>
      <c r="DB304" s="5"/>
      <c r="DC304" s="5"/>
      <c r="DD304" s="5"/>
      <c r="DE304" s="5"/>
      <c r="DF304" s="5"/>
      <c r="DG304" s="5"/>
      <c r="DH304" s="5"/>
      <c r="DI304" s="5"/>
      <c r="DJ304" s="5"/>
      <c r="DK304" s="5"/>
      <c r="DL304" s="5"/>
      <c r="DM304" s="5"/>
      <c r="DN304" s="5"/>
      <c r="DO304" s="5"/>
      <c r="DP304" s="5"/>
    </row>
    <row r="305" spans="1:120" ht="14.2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4"/>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c r="CW305" s="5"/>
      <c r="CX305" s="5"/>
      <c r="CY305" s="5"/>
      <c r="CZ305" s="5"/>
      <c r="DA305" s="5"/>
      <c r="DB305" s="5"/>
      <c r="DC305" s="5"/>
      <c r="DD305" s="5"/>
      <c r="DE305" s="5"/>
      <c r="DF305" s="5"/>
      <c r="DG305" s="5"/>
      <c r="DH305" s="5"/>
      <c r="DI305" s="5"/>
      <c r="DJ305" s="5"/>
      <c r="DK305" s="5"/>
      <c r="DL305" s="5"/>
      <c r="DM305" s="5"/>
      <c r="DN305" s="5"/>
      <c r="DO305" s="5"/>
      <c r="DP305" s="5"/>
    </row>
    <row r="306" spans="1:120" ht="14.2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4"/>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c r="CW306" s="5"/>
      <c r="CX306" s="5"/>
      <c r="CY306" s="5"/>
      <c r="CZ306" s="5"/>
      <c r="DA306" s="5"/>
      <c r="DB306" s="5"/>
      <c r="DC306" s="5"/>
      <c r="DD306" s="5"/>
      <c r="DE306" s="5"/>
      <c r="DF306" s="5"/>
      <c r="DG306" s="5"/>
      <c r="DH306" s="5"/>
      <c r="DI306" s="5"/>
      <c r="DJ306" s="5"/>
      <c r="DK306" s="5"/>
      <c r="DL306" s="5"/>
      <c r="DM306" s="5"/>
      <c r="DN306" s="5"/>
      <c r="DO306" s="5"/>
      <c r="DP306" s="5"/>
    </row>
    <row r="307" spans="1:120" ht="14.2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4"/>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c r="CW307" s="5"/>
      <c r="CX307" s="5"/>
      <c r="CY307" s="5"/>
      <c r="CZ307" s="5"/>
      <c r="DA307" s="5"/>
      <c r="DB307" s="5"/>
      <c r="DC307" s="5"/>
      <c r="DD307" s="5"/>
      <c r="DE307" s="5"/>
      <c r="DF307" s="5"/>
      <c r="DG307" s="5"/>
      <c r="DH307" s="5"/>
      <c r="DI307" s="5"/>
      <c r="DJ307" s="5"/>
      <c r="DK307" s="5"/>
      <c r="DL307" s="5"/>
      <c r="DM307" s="5"/>
      <c r="DN307" s="5"/>
      <c r="DO307" s="5"/>
      <c r="DP307" s="5"/>
    </row>
    <row r="308" spans="1:120" ht="14.2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4"/>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c r="CW308" s="5"/>
      <c r="CX308" s="5"/>
      <c r="CY308" s="5"/>
      <c r="CZ308" s="5"/>
      <c r="DA308" s="5"/>
      <c r="DB308" s="5"/>
      <c r="DC308" s="5"/>
      <c r="DD308" s="5"/>
      <c r="DE308" s="5"/>
      <c r="DF308" s="5"/>
      <c r="DG308" s="5"/>
      <c r="DH308" s="5"/>
      <c r="DI308" s="5"/>
      <c r="DJ308" s="5"/>
      <c r="DK308" s="5"/>
      <c r="DL308" s="5"/>
      <c r="DM308" s="5"/>
      <c r="DN308" s="5"/>
      <c r="DO308" s="5"/>
      <c r="DP308" s="5"/>
    </row>
    <row r="309" spans="1:120" ht="14.2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4"/>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c r="CW309" s="5"/>
      <c r="CX309" s="5"/>
      <c r="CY309" s="5"/>
      <c r="CZ309" s="5"/>
      <c r="DA309" s="5"/>
      <c r="DB309" s="5"/>
      <c r="DC309" s="5"/>
      <c r="DD309" s="5"/>
      <c r="DE309" s="5"/>
      <c r="DF309" s="5"/>
      <c r="DG309" s="5"/>
      <c r="DH309" s="5"/>
      <c r="DI309" s="5"/>
      <c r="DJ309" s="5"/>
      <c r="DK309" s="5"/>
      <c r="DL309" s="5"/>
      <c r="DM309" s="5"/>
      <c r="DN309" s="5"/>
      <c r="DO309" s="5"/>
      <c r="DP309" s="5"/>
    </row>
    <row r="310" spans="1:120" ht="14.2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4"/>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c r="CW310" s="5"/>
      <c r="CX310" s="5"/>
      <c r="CY310" s="5"/>
      <c r="CZ310" s="5"/>
      <c r="DA310" s="5"/>
      <c r="DB310" s="5"/>
      <c r="DC310" s="5"/>
      <c r="DD310" s="5"/>
      <c r="DE310" s="5"/>
      <c r="DF310" s="5"/>
      <c r="DG310" s="5"/>
      <c r="DH310" s="5"/>
      <c r="DI310" s="5"/>
      <c r="DJ310" s="5"/>
      <c r="DK310" s="5"/>
      <c r="DL310" s="5"/>
      <c r="DM310" s="5"/>
      <c r="DN310" s="5"/>
      <c r="DO310" s="5"/>
      <c r="DP310" s="5"/>
    </row>
    <row r="311" spans="1:120" ht="14.2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4"/>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c r="CW311" s="5"/>
      <c r="CX311" s="5"/>
      <c r="CY311" s="5"/>
      <c r="CZ311" s="5"/>
      <c r="DA311" s="5"/>
      <c r="DB311" s="5"/>
      <c r="DC311" s="5"/>
      <c r="DD311" s="5"/>
      <c r="DE311" s="5"/>
      <c r="DF311" s="5"/>
      <c r="DG311" s="5"/>
      <c r="DH311" s="5"/>
      <c r="DI311" s="5"/>
      <c r="DJ311" s="5"/>
      <c r="DK311" s="5"/>
      <c r="DL311" s="5"/>
      <c r="DM311" s="5"/>
      <c r="DN311" s="5"/>
      <c r="DO311" s="5"/>
      <c r="DP311" s="5"/>
    </row>
    <row r="312" spans="1:120" ht="14.2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4"/>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c r="CW312" s="5"/>
      <c r="CX312" s="5"/>
      <c r="CY312" s="5"/>
      <c r="CZ312" s="5"/>
      <c r="DA312" s="5"/>
      <c r="DB312" s="5"/>
      <c r="DC312" s="5"/>
      <c r="DD312" s="5"/>
      <c r="DE312" s="5"/>
      <c r="DF312" s="5"/>
      <c r="DG312" s="5"/>
      <c r="DH312" s="5"/>
      <c r="DI312" s="5"/>
      <c r="DJ312" s="5"/>
      <c r="DK312" s="5"/>
      <c r="DL312" s="5"/>
      <c r="DM312" s="5"/>
      <c r="DN312" s="5"/>
      <c r="DO312" s="5"/>
      <c r="DP312" s="5"/>
    </row>
    <row r="313" spans="1:120" ht="14.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4"/>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c r="CW313" s="5"/>
      <c r="CX313" s="5"/>
      <c r="CY313" s="5"/>
      <c r="CZ313" s="5"/>
      <c r="DA313" s="5"/>
      <c r="DB313" s="5"/>
      <c r="DC313" s="5"/>
      <c r="DD313" s="5"/>
      <c r="DE313" s="5"/>
      <c r="DF313" s="5"/>
      <c r="DG313" s="5"/>
      <c r="DH313" s="5"/>
      <c r="DI313" s="5"/>
      <c r="DJ313" s="5"/>
      <c r="DK313" s="5"/>
      <c r="DL313" s="5"/>
      <c r="DM313" s="5"/>
      <c r="DN313" s="5"/>
      <c r="DO313" s="5"/>
      <c r="DP313" s="5"/>
    </row>
    <row r="314" spans="1:120" ht="14.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4"/>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c r="CW314" s="5"/>
      <c r="CX314" s="5"/>
      <c r="CY314" s="5"/>
      <c r="CZ314" s="5"/>
      <c r="DA314" s="5"/>
      <c r="DB314" s="5"/>
      <c r="DC314" s="5"/>
      <c r="DD314" s="5"/>
      <c r="DE314" s="5"/>
      <c r="DF314" s="5"/>
      <c r="DG314" s="5"/>
      <c r="DH314" s="5"/>
      <c r="DI314" s="5"/>
      <c r="DJ314" s="5"/>
      <c r="DK314" s="5"/>
      <c r="DL314" s="5"/>
      <c r="DM314" s="5"/>
      <c r="DN314" s="5"/>
      <c r="DO314" s="5"/>
      <c r="DP314" s="5"/>
    </row>
    <row r="315" spans="1:120" ht="14.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4"/>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c r="CW315" s="5"/>
      <c r="CX315" s="5"/>
      <c r="CY315" s="5"/>
      <c r="CZ315" s="5"/>
      <c r="DA315" s="5"/>
      <c r="DB315" s="5"/>
      <c r="DC315" s="5"/>
      <c r="DD315" s="5"/>
      <c r="DE315" s="5"/>
      <c r="DF315" s="5"/>
      <c r="DG315" s="5"/>
      <c r="DH315" s="5"/>
      <c r="DI315" s="5"/>
      <c r="DJ315" s="5"/>
      <c r="DK315" s="5"/>
      <c r="DL315" s="5"/>
      <c r="DM315" s="5"/>
      <c r="DN315" s="5"/>
      <c r="DO315" s="5"/>
      <c r="DP315" s="5"/>
    </row>
    <row r="316" spans="1:120" ht="14.2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4"/>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c r="CW316" s="5"/>
      <c r="CX316" s="5"/>
      <c r="CY316" s="5"/>
      <c r="CZ316" s="5"/>
      <c r="DA316" s="5"/>
      <c r="DB316" s="5"/>
      <c r="DC316" s="5"/>
      <c r="DD316" s="5"/>
      <c r="DE316" s="5"/>
      <c r="DF316" s="5"/>
      <c r="DG316" s="5"/>
      <c r="DH316" s="5"/>
      <c r="DI316" s="5"/>
      <c r="DJ316" s="5"/>
      <c r="DK316" s="5"/>
      <c r="DL316" s="5"/>
      <c r="DM316" s="5"/>
      <c r="DN316" s="5"/>
      <c r="DO316" s="5"/>
      <c r="DP316" s="5"/>
    </row>
    <row r="317" spans="1:120" ht="14.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4"/>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c r="CW317" s="5"/>
      <c r="CX317" s="5"/>
      <c r="CY317" s="5"/>
      <c r="CZ317" s="5"/>
      <c r="DA317" s="5"/>
      <c r="DB317" s="5"/>
      <c r="DC317" s="5"/>
      <c r="DD317" s="5"/>
      <c r="DE317" s="5"/>
      <c r="DF317" s="5"/>
      <c r="DG317" s="5"/>
      <c r="DH317" s="5"/>
      <c r="DI317" s="5"/>
      <c r="DJ317" s="5"/>
      <c r="DK317" s="5"/>
      <c r="DL317" s="5"/>
      <c r="DM317" s="5"/>
      <c r="DN317" s="5"/>
      <c r="DO317" s="5"/>
      <c r="DP317" s="5"/>
    </row>
    <row r="318" spans="1:120" ht="14.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4"/>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c r="CW318" s="5"/>
      <c r="CX318" s="5"/>
      <c r="CY318" s="5"/>
      <c r="CZ318" s="5"/>
      <c r="DA318" s="5"/>
      <c r="DB318" s="5"/>
      <c r="DC318" s="5"/>
      <c r="DD318" s="5"/>
      <c r="DE318" s="5"/>
      <c r="DF318" s="5"/>
      <c r="DG318" s="5"/>
      <c r="DH318" s="5"/>
      <c r="DI318" s="5"/>
      <c r="DJ318" s="5"/>
      <c r="DK318" s="5"/>
      <c r="DL318" s="5"/>
      <c r="DM318" s="5"/>
      <c r="DN318" s="5"/>
      <c r="DO318" s="5"/>
      <c r="DP318" s="5"/>
    </row>
    <row r="319" spans="1:120" ht="14.2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4"/>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c r="CW319" s="5"/>
      <c r="CX319" s="5"/>
      <c r="CY319" s="5"/>
      <c r="CZ319" s="5"/>
      <c r="DA319" s="5"/>
      <c r="DB319" s="5"/>
      <c r="DC319" s="5"/>
      <c r="DD319" s="5"/>
      <c r="DE319" s="5"/>
      <c r="DF319" s="5"/>
      <c r="DG319" s="5"/>
      <c r="DH319" s="5"/>
      <c r="DI319" s="5"/>
      <c r="DJ319" s="5"/>
      <c r="DK319" s="5"/>
      <c r="DL319" s="5"/>
      <c r="DM319" s="5"/>
      <c r="DN319" s="5"/>
      <c r="DO319" s="5"/>
      <c r="DP319" s="5"/>
    </row>
    <row r="320" spans="1:120" ht="14.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4"/>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c r="CW320" s="5"/>
      <c r="CX320" s="5"/>
      <c r="CY320" s="5"/>
      <c r="CZ320" s="5"/>
      <c r="DA320" s="5"/>
      <c r="DB320" s="5"/>
      <c r="DC320" s="5"/>
      <c r="DD320" s="5"/>
      <c r="DE320" s="5"/>
      <c r="DF320" s="5"/>
      <c r="DG320" s="5"/>
      <c r="DH320" s="5"/>
      <c r="DI320" s="5"/>
      <c r="DJ320" s="5"/>
      <c r="DK320" s="5"/>
      <c r="DL320" s="5"/>
      <c r="DM320" s="5"/>
      <c r="DN320" s="5"/>
      <c r="DO320" s="5"/>
      <c r="DP320" s="5"/>
    </row>
    <row r="321" spans="1:120" ht="14.2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4"/>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c r="CW321" s="5"/>
      <c r="CX321" s="5"/>
      <c r="CY321" s="5"/>
      <c r="CZ321" s="5"/>
      <c r="DA321" s="5"/>
      <c r="DB321" s="5"/>
      <c r="DC321" s="5"/>
      <c r="DD321" s="5"/>
      <c r="DE321" s="5"/>
      <c r="DF321" s="5"/>
      <c r="DG321" s="5"/>
      <c r="DH321" s="5"/>
      <c r="DI321" s="5"/>
      <c r="DJ321" s="5"/>
      <c r="DK321" s="5"/>
      <c r="DL321" s="5"/>
      <c r="DM321" s="5"/>
      <c r="DN321" s="5"/>
      <c r="DO321" s="5"/>
      <c r="DP321" s="5"/>
    </row>
    <row r="322" spans="1:120" ht="14.2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4"/>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c r="CW322" s="5"/>
      <c r="CX322" s="5"/>
      <c r="CY322" s="5"/>
      <c r="CZ322" s="5"/>
      <c r="DA322" s="5"/>
      <c r="DB322" s="5"/>
      <c r="DC322" s="5"/>
      <c r="DD322" s="5"/>
      <c r="DE322" s="5"/>
      <c r="DF322" s="5"/>
      <c r="DG322" s="5"/>
      <c r="DH322" s="5"/>
      <c r="DI322" s="5"/>
      <c r="DJ322" s="5"/>
      <c r="DK322" s="5"/>
      <c r="DL322" s="5"/>
      <c r="DM322" s="5"/>
      <c r="DN322" s="5"/>
      <c r="DO322" s="5"/>
      <c r="DP322" s="5"/>
    </row>
    <row r="323" spans="1:120" ht="14.2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4"/>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c r="CW323" s="5"/>
      <c r="CX323" s="5"/>
      <c r="CY323" s="5"/>
      <c r="CZ323" s="5"/>
      <c r="DA323" s="5"/>
      <c r="DB323" s="5"/>
      <c r="DC323" s="5"/>
      <c r="DD323" s="5"/>
      <c r="DE323" s="5"/>
      <c r="DF323" s="5"/>
      <c r="DG323" s="5"/>
      <c r="DH323" s="5"/>
      <c r="DI323" s="5"/>
      <c r="DJ323" s="5"/>
      <c r="DK323" s="5"/>
      <c r="DL323" s="5"/>
      <c r="DM323" s="5"/>
      <c r="DN323" s="5"/>
      <c r="DO323" s="5"/>
      <c r="DP323" s="5"/>
    </row>
    <row r="324" spans="1:120" ht="14.2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4"/>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c r="CW324" s="5"/>
      <c r="CX324" s="5"/>
      <c r="CY324" s="5"/>
      <c r="CZ324" s="5"/>
      <c r="DA324" s="5"/>
      <c r="DB324" s="5"/>
      <c r="DC324" s="5"/>
      <c r="DD324" s="5"/>
      <c r="DE324" s="5"/>
      <c r="DF324" s="5"/>
      <c r="DG324" s="5"/>
      <c r="DH324" s="5"/>
      <c r="DI324" s="5"/>
      <c r="DJ324" s="5"/>
      <c r="DK324" s="5"/>
      <c r="DL324" s="5"/>
      <c r="DM324" s="5"/>
      <c r="DN324" s="5"/>
      <c r="DO324" s="5"/>
      <c r="DP324" s="5"/>
    </row>
    <row r="325" spans="1:120" ht="14.2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4"/>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c r="CW325" s="5"/>
      <c r="CX325" s="5"/>
      <c r="CY325" s="5"/>
      <c r="CZ325" s="5"/>
      <c r="DA325" s="5"/>
      <c r="DB325" s="5"/>
      <c r="DC325" s="5"/>
      <c r="DD325" s="5"/>
      <c r="DE325" s="5"/>
      <c r="DF325" s="5"/>
      <c r="DG325" s="5"/>
      <c r="DH325" s="5"/>
      <c r="DI325" s="5"/>
      <c r="DJ325" s="5"/>
      <c r="DK325" s="5"/>
      <c r="DL325" s="5"/>
      <c r="DM325" s="5"/>
      <c r="DN325" s="5"/>
      <c r="DO325" s="5"/>
      <c r="DP325" s="5"/>
    </row>
    <row r="326" spans="1:120" ht="14.2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4"/>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c r="CW326" s="5"/>
      <c r="CX326" s="5"/>
      <c r="CY326" s="5"/>
      <c r="CZ326" s="5"/>
      <c r="DA326" s="5"/>
      <c r="DB326" s="5"/>
      <c r="DC326" s="5"/>
      <c r="DD326" s="5"/>
      <c r="DE326" s="5"/>
      <c r="DF326" s="5"/>
      <c r="DG326" s="5"/>
      <c r="DH326" s="5"/>
      <c r="DI326" s="5"/>
      <c r="DJ326" s="5"/>
      <c r="DK326" s="5"/>
      <c r="DL326" s="5"/>
      <c r="DM326" s="5"/>
      <c r="DN326" s="5"/>
      <c r="DO326" s="5"/>
      <c r="DP326" s="5"/>
    </row>
    <row r="327" spans="1:120" ht="14.2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4"/>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c r="CW327" s="5"/>
      <c r="CX327" s="5"/>
      <c r="CY327" s="5"/>
      <c r="CZ327" s="5"/>
      <c r="DA327" s="5"/>
      <c r="DB327" s="5"/>
      <c r="DC327" s="5"/>
      <c r="DD327" s="5"/>
      <c r="DE327" s="5"/>
      <c r="DF327" s="5"/>
      <c r="DG327" s="5"/>
      <c r="DH327" s="5"/>
      <c r="DI327" s="5"/>
      <c r="DJ327" s="5"/>
      <c r="DK327" s="5"/>
      <c r="DL327" s="5"/>
      <c r="DM327" s="5"/>
      <c r="DN327" s="5"/>
      <c r="DO327" s="5"/>
      <c r="DP327" s="5"/>
    </row>
    <row r="328" spans="1:120" ht="14.2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4"/>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c r="CW328" s="5"/>
      <c r="CX328" s="5"/>
      <c r="CY328" s="5"/>
      <c r="CZ328" s="5"/>
      <c r="DA328" s="5"/>
      <c r="DB328" s="5"/>
      <c r="DC328" s="5"/>
      <c r="DD328" s="5"/>
      <c r="DE328" s="5"/>
      <c r="DF328" s="5"/>
      <c r="DG328" s="5"/>
      <c r="DH328" s="5"/>
      <c r="DI328" s="5"/>
      <c r="DJ328" s="5"/>
      <c r="DK328" s="5"/>
      <c r="DL328" s="5"/>
      <c r="DM328" s="5"/>
      <c r="DN328" s="5"/>
      <c r="DO328" s="5"/>
      <c r="DP328" s="5"/>
    </row>
    <row r="329" spans="1:120" ht="14.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4"/>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c r="CW329" s="5"/>
      <c r="CX329" s="5"/>
      <c r="CY329" s="5"/>
      <c r="CZ329" s="5"/>
      <c r="DA329" s="5"/>
      <c r="DB329" s="5"/>
      <c r="DC329" s="5"/>
      <c r="DD329" s="5"/>
      <c r="DE329" s="5"/>
      <c r="DF329" s="5"/>
      <c r="DG329" s="5"/>
      <c r="DH329" s="5"/>
      <c r="DI329" s="5"/>
      <c r="DJ329" s="5"/>
      <c r="DK329" s="5"/>
      <c r="DL329" s="5"/>
      <c r="DM329" s="5"/>
      <c r="DN329" s="5"/>
      <c r="DO329" s="5"/>
      <c r="DP329" s="5"/>
    </row>
    <row r="330" spans="1:120" ht="14.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4"/>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c r="CW330" s="5"/>
      <c r="CX330" s="5"/>
      <c r="CY330" s="5"/>
      <c r="CZ330" s="5"/>
      <c r="DA330" s="5"/>
      <c r="DB330" s="5"/>
      <c r="DC330" s="5"/>
      <c r="DD330" s="5"/>
      <c r="DE330" s="5"/>
      <c r="DF330" s="5"/>
      <c r="DG330" s="5"/>
      <c r="DH330" s="5"/>
      <c r="DI330" s="5"/>
      <c r="DJ330" s="5"/>
      <c r="DK330" s="5"/>
      <c r="DL330" s="5"/>
      <c r="DM330" s="5"/>
      <c r="DN330" s="5"/>
      <c r="DO330" s="5"/>
      <c r="DP330" s="5"/>
    </row>
    <row r="331" spans="1:120" ht="14.2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4"/>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c r="CW331" s="5"/>
      <c r="CX331" s="5"/>
      <c r="CY331" s="5"/>
      <c r="CZ331" s="5"/>
      <c r="DA331" s="5"/>
      <c r="DB331" s="5"/>
      <c r="DC331" s="5"/>
      <c r="DD331" s="5"/>
      <c r="DE331" s="5"/>
      <c r="DF331" s="5"/>
      <c r="DG331" s="5"/>
      <c r="DH331" s="5"/>
      <c r="DI331" s="5"/>
      <c r="DJ331" s="5"/>
      <c r="DK331" s="5"/>
      <c r="DL331" s="5"/>
      <c r="DM331" s="5"/>
      <c r="DN331" s="5"/>
      <c r="DO331" s="5"/>
      <c r="DP331" s="5"/>
    </row>
    <row r="332" spans="1:120" ht="14.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4"/>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c r="CW332" s="5"/>
      <c r="CX332" s="5"/>
      <c r="CY332" s="5"/>
      <c r="CZ332" s="5"/>
      <c r="DA332" s="5"/>
      <c r="DB332" s="5"/>
      <c r="DC332" s="5"/>
      <c r="DD332" s="5"/>
      <c r="DE332" s="5"/>
      <c r="DF332" s="5"/>
      <c r="DG332" s="5"/>
      <c r="DH332" s="5"/>
      <c r="DI332" s="5"/>
      <c r="DJ332" s="5"/>
      <c r="DK332" s="5"/>
      <c r="DL332" s="5"/>
      <c r="DM332" s="5"/>
      <c r="DN332" s="5"/>
      <c r="DO332" s="5"/>
      <c r="DP332" s="5"/>
    </row>
    <row r="333" spans="1:120" ht="14.2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4"/>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c r="CW333" s="5"/>
      <c r="CX333" s="5"/>
      <c r="CY333" s="5"/>
      <c r="CZ333" s="5"/>
      <c r="DA333" s="5"/>
      <c r="DB333" s="5"/>
      <c r="DC333" s="5"/>
      <c r="DD333" s="5"/>
      <c r="DE333" s="5"/>
      <c r="DF333" s="5"/>
      <c r="DG333" s="5"/>
      <c r="DH333" s="5"/>
      <c r="DI333" s="5"/>
      <c r="DJ333" s="5"/>
      <c r="DK333" s="5"/>
      <c r="DL333" s="5"/>
      <c r="DM333" s="5"/>
      <c r="DN333" s="5"/>
      <c r="DO333" s="5"/>
      <c r="DP333" s="5"/>
    </row>
    <row r="334" spans="1:120" ht="14.2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4"/>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c r="CW334" s="5"/>
      <c r="CX334" s="5"/>
      <c r="CY334" s="5"/>
      <c r="CZ334" s="5"/>
      <c r="DA334" s="5"/>
      <c r="DB334" s="5"/>
      <c r="DC334" s="5"/>
      <c r="DD334" s="5"/>
      <c r="DE334" s="5"/>
      <c r="DF334" s="5"/>
      <c r="DG334" s="5"/>
      <c r="DH334" s="5"/>
      <c r="DI334" s="5"/>
      <c r="DJ334" s="5"/>
      <c r="DK334" s="5"/>
      <c r="DL334" s="5"/>
      <c r="DM334" s="5"/>
      <c r="DN334" s="5"/>
      <c r="DO334" s="5"/>
      <c r="DP334" s="5"/>
    </row>
    <row r="335" spans="1:120" ht="14.2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4"/>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c r="CW335" s="5"/>
      <c r="CX335" s="5"/>
      <c r="CY335" s="5"/>
      <c r="CZ335" s="5"/>
      <c r="DA335" s="5"/>
      <c r="DB335" s="5"/>
      <c r="DC335" s="5"/>
      <c r="DD335" s="5"/>
      <c r="DE335" s="5"/>
      <c r="DF335" s="5"/>
      <c r="DG335" s="5"/>
      <c r="DH335" s="5"/>
      <c r="DI335" s="5"/>
      <c r="DJ335" s="5"/>
      <c r="DK335" s="5"/>
      <c r="DL335" s="5"/>
      <c r="DM335" s="5"/>
      <c r="DN335" s="5"/>
      <c r="DO335" s="5"/>
      <c r="DP335" s="5"/>
    </row>
    <row r="336" spans="1:120" ht="14.2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4"/>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c r="CW336" s="5"/>
      <c r="CX336" s="5"/>
      <c r="CY336" s="5"/>
      <c r="CZ336" s="5"/>
      <c r="DA336" s="5"/>
      <c r="DB336" s="5"/>
      <c r="DC336" s="5"/>
      <c r="DD336" s="5"/>
      <c r="DE336" s="5"/>
      <c r="DF336" s="5"/>
      <c r="DG336" s="5"/>
      <c r="DH336" s="5"/>
      <c r="DI336" s="5"/>
      <c r="DJ336" s="5"/>
      <c r="DK336" s="5"/>
      <c r="DL336" s="5"/>
      <c r="DM336" s="5"/>
      <c r="DN336" s="5"/>
      <c r="DO336" s="5"/>
      <c r="DP336" s="5"/>
    </row>
    <row r="337" spans="1:120" ht="14.2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4"/>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c r="CW337" s="5"/>
      <c r="CX337" s="5"/>
      <c r="CY337" s="5"/>
      <c r="CZ337" s="5"/>
      <c r="DA337" s="5"/>
      <c r="DB337" s="5"/>
      <c r="DC337" s="5"/>
      <c r="DD337" s="5"/>
      <c r="DE337" s="5"/>
      <c r="DF337" s="5"/>
      <c r="DG337" s="5"/>
      <c r="DH337" s="5"/>
      <c r="DI337" s="5"/>
      <c r="DJ337" s="5"/>
      <c r="DK337" s="5"/>
      <c r="DL337" s="5"/>
      <c r="DM337" s="5"/>
      <c r="DN337" s="5"/>
      <c r="DO337" s="5"/>
      <c r="DP337" s="5"/>
    </row>
    <row r="338" spans="1:120" ht="14.2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4"/>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c r="CW338" s="5"/>
      <c r="CX338" s="5"/>
      <c r="CY338" s="5"/>
      <c r="CZ338" s="5"/>
      <c r="DA338" s="5"/>
      <c r="DB338" s="5"/>
      <c r="DC338" s="5"/>
      <c r="DD338" s="5"/>
      <c r="DE338" s="5"/>
      <c r="DF338" s="5"/>
      <c r="DG338" s="5"/>
      <c r="DH338" s="5"/>
      <c r="DI338" s="5"/>
      <c r="DJ338" s="5"/>
      <c r="DK338" s="5"/>
      <c r="DL338" s="5"/>
      <c r="DM338" s="5"/>
      <c r="DN338" s="5"/>
      <c r="DO338" s="5"/>
      <c r="DP338" s="5"/>
    </row>
    <row r="339" spans="1:120" ht="14.2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4"/>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c r="CW339" s="5"/>
      <c r="CX339" s="5"/>
      <c r="CY339" s="5"/>
      <c r="CZ339" s="5"/>
      <c r="DA339" s="5"/>
      <c r="DB339" s="5"/>
      <c r="DC339" s="5"/>
      <c r="DD339" s="5"/>
      <c r="DE339" s="5"/>
      <c r="DF339" s="5"/>
      <c r="DG339" s="5"/>
      <c r="DH339" s="5"/>
      <c r="DI339" s="5"/>
      <c r="DJ339" s="5"/>
      <c r="DK339" s="5"/>
      <c r="DL339" s="5"/>
      <c r="DM339" s="5"/>
      <c r="DN339" s="5"/>
      <c r="DO339" s="5"/>
      <c r="DP339" s="5"/>
    </row>
    <row r="340" spans="1:120" ht="14.2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4"/>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c r="CW340" s="5"/>
      <c r="CX340" s="5"/>
      <c r="CY340" s="5"/>
      <c r="CZ340" s="5"/>
      <c r="DA340" s="5"/>
      <c r="DB340" s="5"/>
      <c r="DC340" s="5"/>
      <c r="DD340" s="5"/>
      <c r="DE340" s="5"/>
      <c r="DF340" s="5"/>
      <c r="DG340" s="5"/>
      <c r="DH340" s="5"/>
      <c r="DI340" s="5"/>
      <c r="DJ340" s="5"/>
      <c r="DK340" s="5"/>
      <c r="DL340" s="5"/>
      <c r="DM340" s="5"/>
      <c r="DN340" s="5"/>
      <c r="DO340" s="5"/>
      <c r="DP340" s="5"/>
    </row>
    <row r="341" spans="1:120" ht="14.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4"/>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c r="CW341" s="5"/>
      <c r="CX341" s="5"/>
      <c r="CY341" s="5"/>
      <c r="CZ341" s="5"/>
      <c r="DA341" s="5"/>
      <c r="DB341" s="5"/>
      <c r="DC341" s="5"/>
      <c r="DD341" s="5"/>
      <c r="DE341" s="5"/>
      <c r="DF341" s="5"/>
      <c r="DG341" s="5"/>
      <c r="DH341" s="5"/>
      <c r="DI341" s="5"/>
      <c r="DJ341" s="5"/>
      <c r="DK341" s="5"/>
      <c r="DL341" s="5"/>
      <c r="DM341" s="5"/>
      <c r="DN341" s="5"/>
      <c r="DO341" s="5"/>
      <c r="DP341" s="5"/>
    </row>
    <row r="342" spans="1:120" ht="14.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4"/>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c r="CW342" s="5"/>
      <c r="CX342" s="5"/>
      <c r="CY342" s="5"/>
      <c r="CZ342" s="5"/>
      <c r="DA342" s="5"/>
      <c r="DB342" s="5"/>
      <c r="DC342" s="5"/>
      <c r="DD342" s="5"/>
      <c r="DE342" s="5"/>
      <c r="DF342" s="5"/>
      <c r="DG342" s="5"/>
      <c r="DH342" s="5"/>
      <c r="DI342" s="5"/>
      <c r="DJ342" s="5"/>
      <c r="DK342" s="5"/>
      <c r="DL342" s="5"/>
      <c r="DM342" s="5"/>
      <c r="DN342" s="5"/>
      <c r="DO342" s="5"/>
      <c r="DP342" s="5"/>
    </row>
    <row r="343" spans="1:120" ht="14.2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4"/>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c r="CW343" s="5"/>
      <c r="CX343" s="5"/>
      <c r="CY343" s="5"/>
      <c r="CZ343" s="5"/>
      <c r="DA343" s="5"/>
      <c r="DB343" s="5"/>
      <c r="DC343" s="5"/>
      <c r="DD343" s="5"/>
      <c r="DE343" s="5"/>
      <c r="DF343" s="5"/>
      <c r="DG343" s="5"/>
      <c r="DH343" s="5"/>
      <c r="DI343" s="5"/>
      <c r="DJ343" s="5"/>
      <c r="DK343" s="5"/>
      <c r="DL343" s="5"/>
      <c r="DM343" s="5"/>
      <c r="DN343" s="5"/>
      <c r="DO343" s="5"/>
      <c r="DP343" s="5"/>
    </row>
    <row r="344" spans="1:120" ht="14.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4"/>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c r="CW344" s="5"/>
      <c r="CX344" s="5"/>
      <c r="CY344" s="5"/>
      <c r="CZ344" s="5"/>
      <c r="DA344" s="5"/>
      <c r="DB344" s="5"/>
      <c r="DC344" s="5"/>
      <c r="DD344" s="5"/>
      <c r="DE344" s="5"/>
      <c r="DF344" s="5"/>
      <c r="DG344" s="5"/>
      <c r="DH344" s="5"/>
      <c r="DI344" s="5"/>
      <c r="DJ344" s="5"/>
      <c r="DK344" s="5"/>
      <c r="DL344" s="5"/>
      <c r="DM344" s="5"/>
      <c r="DN344" s="5"/>
      <c r="DO344" s="5"/>
      <c r="DP344" s="5"/>
    </row>
    <row r="345" spans="1:120" ht="14.2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4"/>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c r="CW345" s="5"/>
      <c r="CX345" s="5"/>
      <c r="CY345" s="5"/>
      <c r="CZ345" s="5"/>
      <c r="DA345" s="5"/>
      <c r="DB345" s="5"/>
      <c r="DC345" s="5"/>
      <c r="DD345" s="5"/>
      <c r="DE345" s="5"/>
      <c r="DF345" s="5"/>
      <c r="DG345" s="5"/>
      <c r="DH345" s="5"/>
      <c r="DI345" s="5"/>
      <c r="DJ345" s="5"/>
      <c r="DK345" s="5"/>
      <c r="DL345" s="5"/>
      <c r="DM345" s="5"/>
      <c r="DN345" s="5"/>
      <c r="DO345" s="5"/>
      <c r="DP345" s="5"/>
    </row>
    <row r="346" spans="1:120" ht="14.2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4"/>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c r="CW346" s="5"/>
      <c r="CX346" s="5"/>
      <c r="CY346" s="5"/>
      <c r="CZ346" s="5"/>
      <c r="DA346" s="5"/>
      <c r="DB346" s="5"/>
      <c r="DC346" s="5"/>
      <c r="DD346" s="5"/>
      <c r="DE346" s="5"/>
      <c r="DF346" s="5"/>
      <c r="DG346" s="5"/>
      <c r="DH346" s="5"/>
      <c r="DI346" s="5"/>
      <c r="DJ346" s="5"/>
      <c r="DK346" s="5"/>
      <c r="DL346" s="5"/>
      <c r="DM346" s="5"/>
      <c r="DN346" s="5"/>
      <c r="DO346" s="5"/>
      <c r="DP346" s="5"/>
    </row>
    <row r="347" spans="1:120" ht="14.2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4"/>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c r="CW347" s="5"/>
      <c r="CX347" s="5"/>
      <c r="CY347" s="5"/>
      <c r="CZ347" s="5"/>
      <c r="DA347" s="5"/>
      <c r="DB347" s="5"/>
      <c r="DC347" s="5"/>
      <c r="DD347" s="5"/>
      <c r="DE347" s="5"/>
      <c r="DF347" s="5"/>
      <c r="DG347" s="5"/>
      <c r="DH347" s="5"/>
      <c r="DI347" s="5"/>
      <c r="DJ347" s="5"/>
      <c r="DK347" s="5"/>
      <c r="DL347" s="5"/>
      <c r="DM347" s="5"/>
      <c r="DN347" s="5"/>
      <c r="DO347" s="5"/>
      <c r="DP347" s="5"/>
    </row>
    <row r="348" spans="1:120" ht="14.2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4"/>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c r="CW348" s="5"/>
      <c r="CX348" s="5"/>
      <c r="CY348" s="5"/>
      <c r="CZ348" s="5"/>
      <c r="DA348" s="5"/>
      <c r="DB348" s="5"/>
      <c r="DC348" s="5"/>
      <c r="DD348" s="5"/>
      <c r="DE348" s="5"/>
      <c r="DF348" s="5"/>
      <c r="DG348" s="5"/>
      <c r="DH348" s="5"/>
      <c r="DI348" s="5"/>
      <c r="DJ348" s="5"/>
      <c r="DK348" s="5"/>
      <c r="DL348" s="5"/>
      <c r="DM348" s="5"/>
      <c r="DN348" s="5"/>
      <c r="DO348" s="5"/>
      <c r="DP348" s="5"/>
    </row>
    <row r="349" spans="1:120" ht="14.2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4"/>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c r="CW349" s="5"/>
      <c r="CX349" s="5"/>
      <c r="CY349" s="5"/>
      <c r="CZ349" s="5"/>
      <c r="DA349" s="5"/>
      <c r="DB349" s="5"/>
      <c r="DC349" s="5"/>
      <c r="DD349" s="5"/>
      <c r="DE349" s="5"/>
      <c r="DF349" s="5"/>
      <c r="DG349" s="5"/>
      <c r="DH349" s="5"/>
      <c r="DI349" s="5"/>
      <c r="DJ349" s="5"/>
      <c r="DK349" s="5"/>
      <c r="DL349" s="5"/>
      <c r="DM349" s="5"/>
      <c r="DN349" s="5"/>
      <c r="DO349" s="5"/>
      <c r="DP349" s="5"/>
    </row>
    <row r="350" spans="1:120" ht="14.2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4"/>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c r="CW350" s="5"/>
      <c r="CX350" s="5"/>
      <c r="CY350" s="5"/>
      <c r="CZ350" s="5"/>
      <c r="DA350" s="5"/>
      <c r="DB350" s="5"/>
      <c r="DC350" s="5"/>
      <c r="DD350" s="5"/>
      <c r="DE350" s="5"/>
      <c r="DF350" s="5"/>
      <c r="DG350" s="5"/>
      <c r="DH350" s="5"/>
      <c r="DI350" s="5"/>
      <c r="DJ350" s="5"/>
      <c r="DK350" s="5"/>
      <c r="DL350" s="5"/>
      <c r="DM350" s="5"/>
      <c r="DN350" s="5"/>
      <c r="DO350" s="5"/>
      <c r="DP350" s="5"/>
    </row>
    <row r="351" spans="1:120" ht="14.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4"/>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c r="CW351" s="5"/>
      <c r="CX351" s="5"/>
      <c r="CY351" s="5"/>
      <c r="CZ351" s="5"/>
      <c r="DA351" s="5"/>
      <c r="DB351" s="5"/>
      <c r="DC351" s="5"/>
      <c r="DD351" s="5"/>
      <c r="DE351" s="5"/>
      <c r="DF351" s="5"/>
      <c r="DG351" s="5"/>
      <c r="DH351" s="5"/>
      <c r="DI351" s="5"/>
      <c r="DJ351" s="5"/>
      <c r="DK351" s="5"/>
      <c r="DL351" s="5"/>
      <c r="DM351" s="5"/>
      <c r="DN351" s="5"/>
      <c r="DO351" s="5"/>
      <c r="DP351" s="5"/>
    </row>
    <row r="352" spans="1:120" ht="14.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4"/>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c r="CW352" s="5"/>
      <c r="CX352" s="5"/>
      <c r="CY352" s="5"/>
      <c r="CZ352" s="5"/>
      <c r="DA352" s="5"/>
      <c r="DB352" s="5"/>
      <c r="DC352" s="5"/>
      <c r="DD352" s="5"/>
      <c r="DE352" s="5"/>
      <c r="DF352" s="5"/>
      <c r="DG352" s="5"/>
      <c r="DH352" s="5"/>
      <c r="DI352" s="5"/>
      <c r="DJ352" s="5"/>
      <c r="DK352" s="5"/>
      <c r="DL352" s="5"/>
      <c r="DM352" s="5"/>
      <c r="DN352" s="5"/>
      <c r="DO352" s="5"/>
      <c r="DP352" s="5"/>
    </row>
    <row r="353" spans="1:120" ht="14.2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4"/>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c r="CW353" s="5"/>
      <c r="CX353" s="5"/>
      <c r="CY353" s="5"/>
      <c r="CZ353" s="5"/>
      <c r="DA353" s="5"/>
      <c r="DB353" s="5"/>
      <c r="DC353" s="5"/>
      <c r="DD353" s="5"/>
      <c r="DE353" s="5"/>
      <c r="DF353" s="5"/>
      <c r="DG353" s="5"/>
      <c r="DH353" s="5"/>
      <c r="DI353" s="5"/>
      <c r="DJ353" s="5"/>
      <c r="DK353" s="5"/>
      <c r="DL353" s="5"/>
      <c r="DM353" s="5"/>
      <c r="DN353" s="5"/>
      <c r="DO353" s="5"/>
      <c r="DP353" s="5"/>
    </row>
    <row r="354" spans="1:120" ht="14.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4"/>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c r="CW354" s="5"/>
      <c r="CX354" s="5"/>
      <c r="CY354" s="5"/>
      <c r="CZ354" s="5"/>
      <c r="DA354" s="5"/>
      <c r="DB354" s="5"/>
      <c r="DC354" s="5"/>
      <c r="DD354" s="5"/>
      <c r="DE354" s="5"/>
      <c r="DF354" s="5"/>
      <c r="DG354" s="5"/>
      <c r="DH354" s="5"/>
      <c r="DI354" s="5"/>
      <c r="DJ354" s="5"/>
      <c r="DK354" s="5"/>
      <c r="DL354" s="5"/>
      <c r="DM354" s="5"/>
      <c r="DN354" s="5"/>
      <c r="DO354" s="5"/>
      <c r="DP354" s="5"/>
    </row>
    <row r="355" spans="1:120" ht="14.2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4"/>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c r="CW355" s="5"/>
      <c r="CX355" s="5"/>
      <c r="CY355" s="5"/>
      <c r="CZ355" s="5"/>
      <c r="DA355" s="5"/>
      <c r="DB355" s="5"/>
      <c r="DC355" s="5"/>
      <c r="DD355" s="5"/>
      <c r="DE355" s="5"/>
      <c r="DF355" s="5"/>
      <c r="DG355" s="5"/>
      <c r="DH355" s="5"/>
      <c r="DI355" s="5"/>
      <c r="DJ355" s="5"/>
      <c r="DK355" s="5"/>
      <c r="DL355" s="5"/>
      <c r="DM355" s="5"/>
      <c r="DN355" s="5"/>
      <c r="DO355" s="5"/>
      <c r="DP355" s="5"/>
    </row>
    <row r="356" spans="1:120" ht="14.2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4"/>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c r="CW356" s="5"/>
      <c r="CX356" s="5"/>
      <c r="CY356" s="5"/>
      <c r="CZ356" s="5"/>
      <c r="DA356" s="5"/>
      <c r="DB356" s="5"/>
      <c r="DC356" s="5"/>
      <c r="DD356" s="5"/>
      <c r="DE356" s="5"/>
      <c r="DF356" s="5"/>
      <c r="DG356" s="5"/>
      <c r="DH356" s="5"/>
      <c r="DI356" s="5"/>
      <c r="DJ356" s="5"/>
      <c r="DK356" s="5"/>
      <c r="DL356" s="5"/>
      <c r="DM356" s="5"/>
      <c r="DN356" s="5"/>
      <c r="DO356" s="5"/>
      <c r="DP356" s="5"/>
    </row>
    <row r="357" spans="1:120" ht="14.2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4"/>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c r="CW357" s="5"/>
      <c r="CX357" s="5"/>
      <c r="CY357" s="5"/>
      <c r="CZ357" s="5"/>
      <c r="DA357" s="5"/>
      <c r="DB357" s="5"/>
      <c r="DC357" s="5"/>
      <c r="DD357" s="5"/>
      <c r="DE357" s="5"/>
      <c r="DF357" s="5"/>
      <c r="DG357" s="5"/>
      <c r="DH357" s="5"/>
      <c r="DI357" s="5"/>
      <c r="DJ357" s="5"/>
      <c r="DK357" s="5"/>
      <c r="DL357" s="5"/>
      <c r="DM357" s="5"/>
      <c r="DN357" s="5"/>
      <c r="DO357" s="5"/>
      <c r="DP357" s="5"/>
    </row>
    <row r="358" spans="1:120" ht="14.2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4"/>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c r="CW358" s="5"/>
      <c r="CX358" s="5"/>
      <c r="CY358" s="5"/>
      <c r="CZ358" s="5"/>
      <c r="DA358" s="5"/>
      <c r="DB358" s="5"/>
      <c r="DC358" s="5"/>
      <c r="DD358" s="5"/>
      <c r="DE358" s="5"/>
      <c r="DF358" s="5"/>
      <c r="DG358" s="5"/>
      <c r="DH358" s="5"/>
      <c r="DI358" s="5"/>
      <c r="DJ358" s="5"/>
      <c r="DK358" s="5"/>
      <c r="DL358" s="5"/>
      <c r="DM358" s="5"/>
      <c r="DN358" s="5"/>
      <c r="DO358" s="5"/>
      <c r="DP358" s="5"/>
    </row>
    <row r="359" spans="1:120" ht="14.2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4"/>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c r="CW359" s="5"/>
      <c r="CX359" s="5"/>
      <c r="CY359" s="5"/>
      <c r="CZ359" s="5"/>
      <c r="DA359" s="5"/>
      <c r="DB359" s="5"/>
      <c r="DC359" s="5"/>
      <c r="DD359" s="5"/>
      <c r="DE359" s="5"/>
      <c r="DF359" s="5"/>
      <c r="DG359" s="5"/>
      <c r="DH359" s="5"/>
      <c r="DI359" s="5"/>
      <c r="DJ359" s="5"/>
      <c r="DK359" s="5"/>
      <c r="DL359" s="5"/>
      <c r="DM359" s="5"/>
      <c r="DN359" s="5"/>
      <c r="DO359" s="5"/>
      <c r="DP359" s="5"/>
    </row>
    <row r="360" spans="1:120" ht="14.2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4"/>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c r="CW360" s="5"/>
      <c r="CX360" s="5"/>
      <c r="CY360" s="5"/>
      <c r="CZ360" s="5"/>
      <c r="DA360" s="5"/>
      <c r="DB360" s="5"/>
      <c r="DC360" s="5"/>
      <c r="DD360" s="5"/>
      <c r="DE360" s="5"/>
      <c r="DF360" s="5"/>
      <c r="DG360" s="5"/>
      <c r="DH360" s="5"/>
      <c r="DI360" s="5"/>
      <c r="DJ360" s="5"/>
      <c r="DK360" s="5"/>
      <c r="DL360" s="5"/>
      <c r="DM360" s="5"/>
      <c r="DN360" s="5"/>
      <c r="DO360" s="5"/>
      <c r="DP360" s="5"/>
    </row>
    <row r="361" spans="1:120" ht="14.2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4"/>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c r="CW361" s="5"/>
      <c r="CX361" s="5"/>
      <c r="CY361" s="5"/>
      <c r="CZ361" s="5"/>
      <c r="DA361" s="5"/>
      <c r="DB361" s="5"/>
      <c r="DC361" s="5"/>
      <c r="DD361" s="5"/>
      <c r="DE361" s="5"/>
      <c r="DF361" s="5"/>
      <c r="DG361" s="5"/>
      <c r="DH361" s="5"/>
      <c r="DI361" s="5"/>
      <c r="DJ361" s="5"/>
      <c r="DK361" s="5"/>
      <c r="DL361" s="5"/>
      <c r="DM361" s="5"/>
      <c r="DN361" s="5"/>
      <c r="DO361" s="5"/>
      <c r="DP361" s="5"/>
    </row>
    <row r="362" spans="1:120" ht="14.2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4"/>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c r="CW362" s="5"/>
      <c r="CX362" s="5"/>
      <c r="CY362" s="5"/>
      <c r="CZ362" s="5"/>
      <c r="DA362" s="5"/>
      <c r="DB362" s="5"/>
      <c r="DC362" s="5"/>
      <c r="DD362" s="5"/>
      <c r="DE362" s="5"/>
      <c r="DF362" s="5"/>
      <c r="DG362" s="5"/>
      <c r="DH362" s="5"/>
      <c r="DI362" s="5"/>
      <c r="DJ362" s="5"/>
      <c r="DK362" s="5"/>
      <c r="DL362" s="5"/>
      <c r="DM362" s="5"/>
      <c r="DN362" s="5"/>
      <c r="DO362" s="5"/>
      <c r="DP362" s="5"/>
    </row>
    <row r="363" spans="1:120" ht="14.2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4"/>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c r="CW363" s="5"/>
      <c r="CX363" s="5"/>
      <c r="CY363" s="5"/>
      <c r="CZ363" s="5"/>
      <c r="DA363" s="5"/>
      <c r="DB363" s="5"/>
      <c r="DC363" s="5"/>
      <c r="DD363" s="5"/>
      <c r="DE363" s="5"/>
      <c r="DF363" s="5"/>
      <c r="DG363" s="5"/>
      <c r="DH363" s="5"/>
      <c r="DI363" s="5"/>
      <c r="DJ363" s="5"/>
      <c r="DK363" s="5"/>
      <c r="DL363" s="5"/>
      <c r="DM363" s="5"/>
      <c r="DN363" s="5"/>
      <c r="DO363" s="5"/>
      <c r="DP363" s="5"/>
    </row>
    <row r="364" spans="1:120" ht="14.2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4"/>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c r="CW364" s="5"/>
      <c r="CX364" s="5"/>
      <c r="CY364" s="5"/>
      <c r="CZ364" s="5"/>
      <c r="DA364" s="5"/>
      <c r="DB364" s="5"/>
      <c r="DC364" s="5"/>
      <c r="DD364" s="5"/>
      <c r="DE364" s="5"/>
      <c r="DF364" s="5"/>
      <c r="DG364" s="5"/>
      <c r="DH364" s="5"/>
      <c r="DI364" s="5"/>
      <c r="DJ364" s="5"/>
      <c r="DK364" s="5"/>
      <c r="DL364" s="5"/>
      <c r="DM364" s="5"/>
      <c r="DN364" s="5"/>
      <c r="DO364" s="5"/>
      <c r="DP364" s="5"/>
    </row>
    <row r="365" spans="1:120" ht="14.2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4"/>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c r="CW365" s="5"/>
      <c r="CX365" s="5"/>
      <c r="CY365" s="5"/>
      <c r="CZ365" s="5"/>
      <c r="DA365" s="5"/>
      <c r="DB365" s="5"/>
      <c r="DC365" s="5"/>
      <c r="DD365" s="5"/>
      <c r="DE365" s="5"/>
      <c r="DF365" s="5"/>
      <c r="DG365" s="5"/>
      <c r="DH365" s="5"/>
      <c r="DI365" s="5"/>
      <c r="DJ365" s="5"/>
      <c r="DK365" s="5"/>
      <c r="DL365" s="5"/>
      <c r="DM365" s="5"/>
      <c r="DN365" s="5"/>
      <c r="DO365" s="5"/>
      <c r="DP365" s="5"/>
    </row>
    <row r="366" spans="1:120" ht="14.2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4"/>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c r="CW366" s="5"/>
      <c r="CX366" s="5"/>
      <c r="CY366" s="5"/>
      <c r="CZ366" s="5"/>
      <c r="DA366" s="5"/>
      <c r="DB366" s="5"/>
      <c r="DC366" s="5"/>
      <c r="DD366" s="5"/>
      <c r="DE366" s="5"/>
      <c r="DF366" s="5"/>
      <c r="DG366" s="5"/>
      <c r="DH366" s="5"/>
      <c r="DI366" s="5"/>
      <c r="DJ366" s="5"/>
      <c r="DK366" s="5"/>
      <c r="DL366" s="5"/>
      <c r="DM366" s="5"/>
      <c r="DN366" s="5"/>
      <c r="DO366" s="5"/>
      <c r="DP366" s="5"/>
    </row>
    <row r="367" spans="1:120" ht="14.2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4"/>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c r="CW367" s="5"/>
      <c r="CX367" s="5"/>
      <c r="CY367" s="5"/>
      <c r="CZ367" s="5"/>
      <c r="DA367" s="5"/>
      <c r="DB367" s="5"/>
      <c r="DC367" s="5"/>
      <c r="DD367" s="5"/>
      <c r="DE367" s="5"/>
      <c r="DF367" s="5"/>
      <c r="DG367" s="5"/>
      <c r="DH367" s="5"/>
      <c r="DI367" s="5"/>
      <c r="DJ367" s="5"/>
      <c r="DK367" s="5"/>
      <c r="DL367" s="5"/>
      <c r="DM367" s="5"/>
      <c r="DN367" s="5"/>
      <c r="DO367" s="5"/>
      <c r="DP367" s="5"/>
    </row>
    <row r="368" spans="1:120" ht="14.2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4"/>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c r="CW368" s="5"/>
      <c r="CX368" s="5"/>
      <c r="CY368" s="5"/>
      <c r="CZ368" s="5"/>
      <c r="DA368" s="5"/>
      <c r="DB368" s="5"/>
      <c r="DC368" s="5"/>
      <c r="DD368" s="5"/>
      <c r="DE368" s="5"/>
      <c r="DF368" s="5"/>
      <c r="DG368" s="5"/>
      <c r="DH368" s="5"/>
      <c r="DI368" s="5"/>
      <c r="DJ368" s="5"/>
      <c r="DK368" s="5"/>
      <c r="DL368" s="5"/>
      <c r="DM368" s="5"/>
      <c r="DN368" s="5"/>
      <c r="DO368" s="5"/>
      <c r="DP368" s="5"/>
    </row>
    <row r="369" spans="1:120" ht="14.2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4"/>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c r="CW369" s="5"/>
      <c r="CX369" s="5"/>
      <c r="CY369" s="5"/>
      <c r="CZ369" s="5"/>
      <c r="DA369" s="5"/>
      <c r="DB369" s="5"/>
      <c r="DC369" s="5"/>
      <c r="DD369" s="5"/>
      <c r="DE369" s="5"/>
      <c r="DF369" s="5"/>
      <c r="DG369" s="5"/>
      <c r="DH369" s="5"/>
      <c r="DI369" s="5"/>
      <c r="DJ369" s="5"/>
      <c r="DK369" s="5"/>
      <c r="DL369" s="5"/>
      <c r="DM369" s="5"/>
      <c r="DN369" s="5"/>
      <c r="DO369" s="5"/>
      <c r="DP369" s="5"/>
    </row>
    <row r="370" spans="1:120" ht="14.2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4"/>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c r="CW370" s="5"/>
      <c r="CX370" s="5"/>
      <c r="CY370" s="5"/>
      <c r="CZ370" s="5"/>
      <c r="DA370" s="5"/>
      <c r="DB370" s="5"/>
      <c r="DC370" s="5"/>
      <c r="DD370" s="5"/>
      <c r="DE370" s="5"/>
      <c r="DF370" s="5"/>
      <c r="DG370" s="5"/>
      <c r="DH370" s="5"/>
      <c r="DI370" s="5"/>
      <c r="DJ370" s="5"/>
      <c r="DK370" s="5"/>
      <c r="DL370" s="5"/>
      <c r="DM370" s="5"/>
      <c r="DN370" s="5"/>
      <c r="DO370" s="5"/>
      <c r="DP370" s="5"/>
    </row>
    <row r="371" spans="1:120" ht="14.2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4"/>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c r="CW371" s="5"/>
      <c r="CX371" s="5"/>
      <c r="CY371" s="5"/>
      <c r="CZ371" s="5"/>
      <c r="DA371" s="5"/>
      <c r="DB371" s="5"/>
      <c r="DC371" s="5"/>
      <c r="DD371" s="5"/>
      <c r="DE371" s="5"/>
      <c r="DF371" s="5"/>
      <c r="DG371" s="5"/>
      <c r="DH371" s="5"/>
      <c r="DI371" s="5"/>
      <c r="DJ371" s="5"/>
      <c r="DK371" s="5"/>
      <c r="DL371" s="5"/>
      <c r="DM371" s="5"/>
      <c r="DN371" s="5"/>
      <c r="DO371" s="5"/>
      <c r="DP371" s="5"/>
    </row>
    <row r="372" spans="1:120" ht="14.2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4"/>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c r="CW372" s="5"/>
      <c r="CX372" s="5"/>
      <c r="CY372" s="5"/>
      <c r="CZ372" s="5"/>
      <c r="DA372" s="5"/>
      <c r="DB372" s="5"/>
      <c r="DC372" s="5"/>
      <c r="DD372" s="5"/>
      <c r="DE372" s="5"/>
      <c r="DF372" s="5"/>
      <c r="DG372" s="5"/>
      <c r="DH372" s="5"/>
      <c r="DI372" s="5"/>
      <c r="DJ372" s="5"/>
      <c r="DK372" s="5"/>
      <c r="DL372" s="5"/>
      <c r="DM372" s="5"/>
      <c r="DN372" s="5"/>
      <c r="DO372" s="5"/>
      <c r="DP372" s="5"/>
    </row>
    <row r="373" spans="1:120" ht="14.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4"/>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c r="CW373" s="5"/>
      <c r="CX373" s="5"/>
      <c r="CY373" s="5"/>
      <c r="CZ373" s="5"/>
      <c r="DA373" s="5"/>
      <c r="DB373" s="5"/>
      <c r="DC373" s="5"/>
      <c r="DD373" s="5"/>
      <c r="DE373" s="5"/>
      <c r="DF373" s="5"/>
      <c r="DG373" s="5"/>
      <c r="DH373" s="5"/>
      <c r="DI373" s="5"/>
      <c r="DJ373" s="5"/>
      <c r="DK373" s="5"/>
      <c r="DL373" s="5"/>
      <c r="DM373" s="5"/>
      <c r="DN373" s="5"/>
      <c r="DO373" s="5"/>
      <c r="DP373" s="5"/>
    </row>
    <row r="374" spans="1:120" ht="14.2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4"/>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c r="CW374" s="5"/>
      <c r="CX374" s="5"/>
      <c r="CY374" s="5"/>
      <c r="CZ374" s="5"/>
      <c r="DA374" s="5"/>
      <c r="DB374" s="5"/>
      <c r="DC374" s="5"/>
      <c r="DD374" s="5"/>
      <c r="DE374" s="5"/>
      <c r="DF374" s="5"/>
      <c r="DG374" s="5"/>
      <c r="DH374" s="5"/>
      <c r="DI374" s="5"/>
      <c r="DJ374" s="5"/>
      <c r="DK374" s="5"/>
      <c r="DL374" s="5"/>
      <c r="DM374" s="5"/>
      <c r="DN374" s="5"/>
      <c r="DO374" s="5"/>
      <c r="DP374" s="5"/>
    </row>
    <row r="375" spans="1:120" ht="14.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4"/>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c r="CW375" s="5"/>
      <c r="CX375" s="5"/>
      <c r="CY375" s="5"/>
      <c r="CZ375" s="5"/>
      <c r="DA375" s="5"/>
      <c r="DB375" s="5"/>
      <c r="DC375" s="5"/>
      <c r="DD375" s="5"/>
      <c r="DE375" s="5"/>
      <c r="DF375" s="5"/>
      <c r="DG375" s="5"/>
      <c r="DH375" s="5"/>
      <c r="DI375" s="5"/>
      <c r="DJ375" s="5"/>
      <c r="DK375" s="5"/>
      <c r="DL375" s="5"/>
      <c r="DM375" s="5"/>
      <c r="DN375" s="5"/>
      <c r="DO375" s="5"/>
      <c r="DP375" s="5"/>
    </row>
    <row r="376" spans="1:120" ht="14.2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4"/>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c r="CW376" s="5"/>
      <c r="CX376" s="5"/>
      <c r="CY376" s="5"/>
      <c r="CZ376" s="5"/>
      <c r="DA376" s="5"/>
      <c r="DB376" s="5"/>
      <c r="DC376" s="5"/>
      <c r="DD376" s="5"/>
      <c r="DE376" s="5"/>
      <c r="DF376" s="5"/>
      <c r="DG376" s="5"/>
      <c r="DH376" s="5"/>
      <c r="DI376" s="5"/>
      <c r="DJ376" s="5"/>
      <c r="DK376" s="5"/>
      <c r="DL376" s="5"/>
      <c r="DM376" s="5"/>
      <c r="DN376" s="5"/>
      <c r="DO376" s="5"/>
      <c r="DP376" s="5"/>
    </row>
    <row r="377" spans="1:120" ht="14.2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4"/>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c r="CW377" s="5"/>
      <c r="CX377" s="5"/>
      <c r="CY377" s="5"/>
      <c r="CZ377" s="5"/>
      <c r="DA377" s="5"/>
      <c r="DB377" s="5"/>
      <c r="DC377" s="5"/>
      <c r="DD377" s="5"/>
      <c r="DE377" s="5"/>
      <c r="DF377" s="5"/>
      <c r="DG377" s="5"/>
      <c r="DH377" s="5"/>
      <c r="DI377" s="5"/>
      <c r="DJ377" s="5"/>
      <c r="DK377" s="5"/>
      <c r="DL377" s="5"/>
      <c r="DM377" s="5"/>
      <c r="DN377" s="5"/>
      <c r="DO377" s="5"/>
      <c r="DP377" s="5"/>
    </row>
    <row r="378" spans="1:120" ht="14.2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4"/>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c r="CW378" s="5"/>
      <c r="CX378" s="5"/>
      <c r="CY378" s="5"/>
      <c r="CZ378" s="5"/>
      <c r="DA378" s="5"/>
      <c r="DB378" s="5"/>
      <c r="DC378" s="5"/>
      <c r="DD378" s="5"/>
      <c r="DE378" s="5"/>
      <c r="DF378" s="5"/>
      <c r="DG378" s="5"/>
      <c r="DH378" s="5"/>
      <c r="DI378" s="5"/>
      <c r="DJ378" s="5"/>
      <c r="DK378" s="5"/>
      <c r="DL378" s="5"/>
      <c r="DM378" s="5"/>
      <c r="DN378" s="5"/>
      <c r="DO378" s="5"/>
      <c r="DP378" s="5"/>
    </row>
    <row r="379" spans="1:120" ht="14.2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4"/>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c r="CW379" s="5"/>
      <c r="CX379" s="5"/>
      <c r="CY379" s="5"/>
      <c r="CZ379" s="5"/>
      <c r="DA379" s="5"/>
      <c r="DB379" s="5"/>
      <c r="DC379" s="5"/>
      <c r="DD379" s="5"/>
      <c r="DE379" s="5"/>
      <c r="DF379" s="5"/>
      <c r="DG379" s="5"/>
      <c r="DH379" s="5"/>
      <c r="DI379" s="5"/>
      <c r="DJ379" s="5"/>
      <c r="DK379" s="5"/>
      <c r="DL379" s="5"/>
      <c r="DM379" s="5"/>
      <c r="DN379" s="5"/>
      <c r="DO379" s="5"/>
      <c r="DP379" s="5"/>
    </row>
    <row r="380" spans="1:120" ht="14.2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4"/>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c r="CW380" s="5"/>
      <c r="CX380" s="5"/>
      <c r="CY380" s="5"/>
      <c r="CZ380" s="5"/>
      <c r="DA380" s="5"/>
      <c r="DB380" s="5"/>
      <c r="DC380" s="5"/>
      <c r="DD380" s="5"/>
      <c r="DE380" s="5"/>
      <c r="DF380" s="5"/>
      <c r="DG380" s="5"/>
      <c r="DH380" s="5"/>
      <c r="DI380" s="5"/>
      <c r="DJ380" s="5"/>
      <c r="DK380" s="5"/>
      <c r="DL380" s="5"/>
      <c r="DM380" s="5"/>
      <c r="DN380" s="5"/>
      <c r="DO380" s="5"/>
      <c r="DP380" s="5"/>
    </row>
    <row r="381" spans="1:120" ht="14.2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4"/>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c r="CW381" s="5"/>
      <c r="CX381" s="5"/>
      <c r="CY381" s="5"/>
      <c r="CZ381" s="5"/>
      <c r="DA381" s="5"/>
      <c r="DB381" s="5"/>
      <c r="DC381" s="5"/>
      <c r="DD381" s="5"/>
      <c r="DE381" s="5"/>
      <c r="DF381" s="5"/>
      <c r="DG381" s="5"/>
      <c r="DH381" s="5"/>
      <c r="DI381" s="5"/>
      <c r="DJ381" s="5"/>
      <c r="DK381" s="5"/>
      <c r="DL381" s="5"/>
      <c r="DM381" s="5"/>
      <c r="DN381" s="5"/>
      <c r="DO381" s="5"/>
      <c r="DP381" s="5"/>
    </row>
    <row r="382" spans="1:120" ht="14.2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4"/>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c r="CW382" s="5"/>
      <c r="CX382" s="5"/>
      <c r="CY382" s="5"/>
      <c r="CZ382" s="5"/>
      <c r="DA382" s="5"/>
      <c r="DB382" s="5"/>
      <c r="DC382" s="5"/>
      <c r="DD382" s="5"/>
      <c r="DE382" s="5"/>
      <c r="DF382" s="5"/>
      <c r="DG382" s="5"/>
      <c r="DH382" s="5"/>
      <c r="DI382" s="5"/>
      <c r="DJ382" s="5"/>
      <c r="DK382" s="5"/>
      <c r="DL382" s="5"/>
      <c r="DM382" s="5"/>
      <c r="DN382" s="5"/>
      <c r="DO382" s="5"/>
      <c r="DP382" s="5"/>
    </row>
    <row r="383" spans="1:120" ht="14.2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4"/>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c r="CW383" s="5"/>
      <c r="CX383" s="5"/>
      <c r="CY383" s="5"/>
      <c r="CZ383" s="5"/>
      <c r="DA383" s="5"/>
      <c r="DB383" s="5"/>
      <c r="DC383" s="5"/>
      <c r="DD383" s="5"/>
      <c r="DE383" s="5"/>
      <c r="DF383" s="5"/>
      <c r="DG383" s="5"/>
      <c r="DH383" s="5"/>
      <c r="DI383" s="5"/>
      <c r="DJ383" s="5"/>
      <c r="DK383" s="5"/>
      <c r="DL383" s="5"/>
      <c r="DM383" s="5"/>
      <c r="DN383" s="5"/>
      <c r="DO383" s="5"/>
      <c r="DP383" s="5"/>
    </row>
    <row r="384" spans="1:120" ht="14.2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4"/>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c r="CW384" s="5"/>
      <c r="CX384" s="5"/>
      <c r="CY384" s="5"/>
      <c r="CZ384" s="5"/>
      <c r="DA384" s="5"/>
      <c r="DB384" s="5"/>
      <c r="DC384" s="5"/>
      <c r="DD384" s="5"/>
      <c r="DE384" s="5"/>
      <c r="DF384" s="5"/>
      <c r="DG384" s="5"/>
      <c r="DH384" s="5"/>
      <c r="DI384" s="5"/>
      <c r="DJ384" s="5"/>
      <c r="DK384" s="5"/>
      <c r="DL384" s="5"/>
      <c r="DM384" s="5"/>
      <c r="DN384" s="5"/>
      <c r="DO384" s="5"/>
      <c r="DP384" s="5"/>
    </row>
    <row r="385" spans="1:120" ht="14.2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4"/>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c r="CW385" s="5"/>
      <c r="CX385" s="5"/>
      <c r="CY385" s="5"/>
      <c r="CZ385" s="5"/>
      <c r="DA385" s="5"/>
      <c r="DB385" s="5"/>
      <c r="DC385" s="5"/>
      <c r="DD385" s="5"/>
      <c r="DE385" s="5"/>
      <c r="DF385" s="5"/>
      <c r="DG385" s="5"/>
      <c r="DH385" s="5"/>
      <c r="DI385" s="5"/>
      <c r="DJ385" s="5"/>
      <c r="DK385" s="5"/>
      <c r="DL385" s="5"/>
      <c r="DM385" s="5"/>
      <c r="DN385" s="5"/>
      <c r="DO385" s="5"/>
      <c r="DP385" s="5"/>
    </row>
    <row r="386" spans="1:120" ht="14.2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4"/>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c r="CW386" s="5"/>
      <c r="CX386" s="5"/>
      <c r="CY386" s="5"/>
      <c r="CZ386" s="5"/>
      <c r="DA386" s="5"/>
      <c r="DB386" s="5"/>
      <c r="DC386" s="5"/>
      <c r="DD386" s="5"/>
      <c r="DE386" s="5"/>
      <c r="DF386" s="5"/>
      <c r="DG386" s="5"/>
      <c r="DH386" s="5"/>
      <c r="DI386" s="5"/>
      <c r="DJ386" s="5"/>
      <c r="DK386" s="5"/>
      <c r="DL386" s="5"/>
      <c r="DM386" s="5"/>
      <c r="DN386" s="5"/>
      <c r="DO386" s="5"/>
      <c r="DP386" s="5"/>
    </row>
    <row r="387" spans="1:120" ht="14.2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4"/>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c r="CW387" s="5"/>
      <c r="CX387" s="5"/>
      <c r="CY387" s="5"/>
      <c r="CZ387" s="5"/>
      <c r="DA387" s="5"/>
      <c r="DB387" s="5"/>
      <c r="DC387" s="5"/>
      <c r="DD387" s="5"/>
      <c r="DE387" s="5"/>
      <c r="DF387" s="5"/>
      <c r="DG387" s="5"/>
      <c r="DH387" s="5"/>
      <c r="DI387" s="5"/>
      <c r="DJ387" s="5"/>
      <c r="DK387" s="5"/>
      <c r="DL387" s="5"/>
      <c r="DM387" s="5"/>
      <c r="DN387" s="5"/>
      <c r="DO387" s="5"/>
      <c r="DP387" s="5"/>
    </row>
    <row r="388" spans="1:120" ht="14.2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4"/>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c r="CW388" s="5"/>
      <c r="CX388" s="5"/>
      <c r="CY388" s="5"/>
      <c r="CZ388" s="5"/>
      <c r="DA388" s="5"/>
      <c r="DB388" s="5"/>
      <c r="DC388" s="5"/>
      <c r="DD388" s="5"/>
      <c r="DE388" s="5"/>
      <c r="DF388" s="5"/>
      <c r="DG388" s="5"/>
      <c r="DH388" s="5"/>
      <c r="DI388" s="5"/>
      <c r="DJ388" s="5"/>
      <c r="DK388" s="5"/>
      <c r="DL388" s="5"/>
      <c r="DM388" s="5"/>
      <c r="DN388" s="5"/>
      <c r="DO388" s="5"/>
      <c r="DP388" s="5"/>
    </row>
    <row r="389" spans="1:120" ht="14.2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4"/>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c r="CW389" s="5"/>
      <c r="CX389" s="5"/>
      <c r="CY389" s="5"/>
      <c r="CZ389" s="5"/>
      <c r="DA389" s="5"/>
      <c r="DB389" s="5"/>
      <c r="DC389" s="5"/>
      <c r="DD389" s="5"/>
      <c r="DE389" s="5"/>
      <c r="DF389" s="5"/>
      <c r="DG389" s="5"/>
      <c r="DH389" s="5"/>
      <c r="DI389" s="5"/>
      <c r="DJ389" s="5"/>
      <c r="DK389" s="5"/>
      <c r="DL389" s="5"/>
      <c r="DM389" s="5"/>
      <c r="DN389" s="5"/>
      <c r="DO389" s="5"/>
      <c r="DP389" s="5"/>
    </row>
    <row r="390" spans="1:120" ht="14.2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4"/>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c r="CW390" s="5"/>
      <c r="CX390" s="5"/>
      <c r="CY390" s="5"/>
      <c r="CZ390" s="5"/>
      <c r="DA390" s="5"/>
      <c r="DB390" s="5"/>
      <c r="DC390" s="5"/>
      <c r="DD390" s="5"/>
      <c r="DE390" s="5"/>
      <c r="DF390" s="5"/>
      <c r="DG390" s="5"/>
      <c r="DH390" s="5"/>
      <c r="DI390" s="5"/>
      <c r="DJ390" s="5"/>
      <c r="DK390" s="5"/>
      <c r="DL390" s="5"/>
      <c r="DM390" s="5"/>
      <c r="DN390" s="5"/>
      <c r="DO390" s="5"/>
      <c r="DP390" s="5"/>
    </row>
    <row r="391" spans="1:120" ht="14.2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4"/>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c r="CW391" s="5"/>
      <c r="CX391" s="5"/>
      <c r="CY391" s="5"/>
      <c r="CZ391" s="5"/>
      <c r="DA391" s="5"/>
      <c r="DB391" s="5"/>
      <c r="DC391" s="5"/>
      <c r="DD391" s="5"/>
      <c r="DE391" s="5"/>
      <c r="DF391" s="5"/>
      <c r="DG391" s="5"/>
      <c r="DH391" s="5"/>
      <c r="DI391" s="5"/>
      <c r="DJ391" s="5"/>
      <c r="DK391" s="5"/>
      <c r="DL391" s="5"/>
      <c r="DM391" s="5"/>
      <c r="DN391" s="5"/>
      <c r="DO391" s="5"/>
      <c r="DP391" s="5"/>
    </row>
    <row r="392" spans="1:120" ht="14.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4"/>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c r="CW392" s="5"/>
      <c r="CX392" s="5"/>
      <c r="CY392" s="5"/>
      <c r="CZ392" s="5"/>
      <c r="DA392" s="5"/>
      <c r="DB392" s="5"/>
      <c r="DC392" s="5"/>
      <c r="DD392" s="5"/>
      <c r="DE392" s="5"/>
      <c r="DF392" s="5"/>
      <c r="DG392" s="5"/>
      <c r="DH392" s="5"/>
      <c r="DI392" s="5"/>
      <c r="DJ392" s="5"/>
      <c r="DK392" s="5"/>
      <c r="DL392" s="5"/>
      <c r="DM392" s="5"/>
      <c r="DN392" s="5"/>
      <c r="DO392" s="5"/>
      <c r="DP392" s="5"/>
    </row>
    <row r="393" spans="1:120" ht="14.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4"/>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c r="CW393" s="5"/>
      <c r="CX393" s="5"/>
      <c r="CY393" s="5"/>
      <c r="CZ393" s="5"/>
      <c r="DA393" s="5"/>
      <c r="DB393" s="5"/>
      <c r="DC393" s="5"/>
      <c r="DD393" s="5"/>
      <c r="DE393" s="5"/>
      <c r="DF393" s="5"/>
      <c r="DG393" s="5"/>
      <c r="DH393" s="5"/>
      <c r="DI393" s="5"/>
      <c r="DJ393" s="5"/>
      <c r="DK393" s="5"/>
      <c r="DL393" s="5"/>
      <c r="DM393" s="5"/>
      <c r="DN393" s="5"/>
      <c r="DO393" s="5"/>
      <c r="DP393" s="5"/>
    </row>
    <row r="394" spans="1:120" ht="14.2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4"/>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c r="CW394" s="5"/>
      <c r="CX394" s="5"/>
      <c r="CY394" s="5"/>
      <c r="CZ394" s="5"/>
      <c r="DA394" s="5"/>
      <c r="DB394" s="5"/>
      <c r="DC394" s="5"/>
      <c r="DD394" s="5"/>
      <c r="DE394" s="5"/>
      <c r="DF394" s="5"/>
      <c r="DG394" s="5"/>
      <c r="DH394" s="5"/>
      <c r="DI394" s="5"/>
      <c r="DJ394" s="5"/>
      <c r="DK394" s="5"/>
      <c r="DL394" s="5"/>
      <c r="DM394" s="5"/>
      <c r="DN394" s="5"/>
      <c r="DO394" s="5"/>
      <c r="DP394" s="5"/>
    </row>
    <row r="395" spans="1:120" ht="14.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4"/>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c r="CW395" s="5"/>
      <c r="CX395" s="5"/>
      <c r="CY395" s="5"/>
      <c r="CZ395" s="5"/>
      <c r="DA395" s="5"/>
      <c r="DB395" s="5"/>
      <c r="DC395" s="5"/>
      <c r="DD395" s="5"/>
      <c r="DE395" s="5"/>
      <c r="DF395" s="5"/>
      <c r="DG395" s="5"/>
      <c r="DH395" s="5"/>
      <c r="DI395" s="5"/>
      <c r="DJ395" s="5"/>
      <c r="DK395" s="5"/>
      <c r="DL395" s="5"/>
      <c r="DM395" s="5"/>
      <c r="DN395" s="5"/>
      <c r="DO395" s="5"/>
      <c r="DP395" s="5"/>
    </row>
    <row r="396" spans="1:120" ht="14.2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4"/>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c r="CW396" s="5"/>
      <c r="CX396" s="5"/>
      <c r="CY396" s="5"/>
      <c r="CZ396" s="5"/>
      <c r="DA396" s="5"/>
      <c r="DB396" s="5"/>
      <c r="DC396" s="5"/>
      <c r="DD396" s="5"/>
      <c r="DE396" s="5"/>
      <c r="DF396" s="5"/>
      <c r="DG396" s="5"/>
      <c r="DH396" s="5"/>
      <c r="DI396" s="5"/>
      <c r="DJ396" s="5"/>
      <c r="DK396" s="5"/>
      <c r="DL396" s="5"/>
      <c r="DM396" s="5"/>
      <c r="DN396" s="5"/>
      <c r="DO396" s="5"/>
      <c r="DP396" s="5"/>
    </row>
    <row r="397" spans="1:120" ht="14.2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4"/>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c r="CW397" s="5"/>
      <c r="CX397" s="5"/>
      <c r="CY397" s="5"/>
      <c r="CZ397" s="5"/>
      <c r="DA397" s="5"/>
      <c r="DB397" s="5"/>
      <c r="DC397" s="5"/>
      <c r="DD397" s="5"/>
      <c r="DE397" s="5"/>
      <c r="DF397" s="5"/>
      <c r="DG397" s="5"/>
      <c r="DH397" s="5"/>
      <c r="DI397" s="5"/>
      <c r="DJ397" s="5"/>
      <c r="DK397" s="5"/>
      <c r="DL397" s="5"/>
      <c r="DM397" s="5"/>
      <c r="DN397" s="5"/>
      <c r="DO397" s="5"/>
      <c r="DP397" s="5"/>
    </row>
    <row r="398" spans="1:120" ht="14.2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4"/>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c r="CW398" s="5"/>
      <c r="CX398" s="5"/>
      <c r="CY398" s="5"/>
      <c r="CZ398" s="5"/>
      <c r="DA398" s="5"/>
      <c r="DB398" s="5"/>
      <c r="DC398" s="5"/>
      <c r="DD398" s="5"/>
      <c r="DE398" s="5"/>
      <c r="DF398" s="5"/>
      <c r="DG398" s="5"/>
      <c r="DH398" s="5"/>
      <c r="DI398" s="5"/>
      <c r="DJ398" s="5"/>
      <c r="DK398" s="5"/>
      <c r="DL398" s="5"/>
      <c r="DM398" s="5"/>
      <c r="DN398" s="5"/>
      <c r="DO398" s="5"/>
      <c r="DP398" s="5"/>
    </row>
    <row r="399" spans="1:120" ht="14.2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4"/>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c r="CW399" s="5"/>
      <c r="CX399" s="5"/>
      <c r="CY399" s="5"/>
      <c r="CZ399" s="5"/>
      <c r="DA399" s="5"/>
      <c r="DB399" s="5"/>
      <c r="DC399" s="5"/>
      <c r="DD399" s="5"/>
      <c r="DE399" s="5"/>
      <c r="DF399" s="5"/>
      <c r="DG399" s="5"/>
      <c r="DH399" s="5"/>
      <c r="DI399" s="5"/>
      <c r="DJ399" s="5"/>
      <c r="DK399" s="5"/>
      <c r="DL399" s="5"/>
      <c r="DM399" s="5"/>
      <c r="DN399" s="5"/>
      <c r="DO399" s="5"/>
      <c r="DP399" s="5"/>
    </row>
    <row r="400" spans="1:120" ht="14.2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4"/>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c r="CW400" s="5"/>
      <c r="CX400" s="5"/>
      <c r="CY400" s="5"/>
      <c r="CZ400" s="5"/>
      <c r="DA400" s="5"/>
      <c r="DB400" s="5"/>
      <c r="DC400" s="5"/>
      <c r="DD400" s="5"/>
      <c r="DE400" s="5"/>
      <c r="DF400" s="5"/>
      <c r="DG400" s="5"/>
      <c r="DH400" s="5"/>
      <c r="DI400" s="5"/>
      <c r="DJ400" s="5"/>
      <c r="DK400" s="5"/>
      <c r="DL400" s="5"/>
      <c r="DM400" s="5"/>
      <c r="DN400" s="5"/>
      <c r="DO400" s="5"/>
      <c r="DP400" s="5"/>
    </row>
    <row r="401" spans="1:120" ht="14.2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4"/>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c r="CW401" s="5"/>
      <c r="CX401" s="5"/>
      <c r="CY401" s="5"/>
      <c r="CZ401" s="5"/>
      <c r="DA401" s="5"/>
      <c r="DB401" s="5"/>
      <c r="DC401" s="5"/>
      <c r="DD401" s="5"/>
      <c r="DE401" s="5"/>
      <c r="DF401" s="5"/>
      <c r="DG401" s="5"/>
      <c r="DH401" s="5"/>
      <c r="DI401" s="5"/>
      <c r="DJ401" s="5"/>
      <c r="DK401" s="5"/>
      <c r="DL401" s="5"/>
      <c r="DM401" s="5"/>
      <c r="DN401" s="5"/>
      <c r="DO401" s="5"/>
      <c r="DP401" s="5"/>
    </row>
    <row r="402" spans="1:120" ht="14.2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4"/>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c r="CW402" s="5"/>
      <c r="CX402" s="5"/>
      <c r="CY402" s="5"/>
      <c r="CZ402" s="5"/>
      <c r="DA402" s="5"/>
      <c r="DB402" s="5"/>
      <c r="DC402" s="5"/>
      <c r="DD402" s="5"/>
      <c r="DE402" s="5"/>
      <c r="DF402" s="5"/>
      <c r="DG402" s="5"/>
      <c r="DH402" s="5"/>
      <c r="DI402" s="5"/>
      <c r="DJ402" s="5"/>
      <c r="DK402" s="5"/>
      <c r="DL402" s="5"/>
      <c r="DM402" s="5"/>
      <c r="DN402" s="5"/>
      <c r="DO402" s="5"/>
      <c r="DP402" s="5"/>
    </row>
    <row r="403" spans="1:120" ht="14.2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4"/>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c r="CW403" s="5"/>
      <c r="CX403" s="5"/>
      <c r="CY403" s="5"/>
      <c r="CZ403" s="5"/>
      <c r="DA403" s="5"/>
      <c r="DB403" s="5"/>
      <c r="DC403" s="5"/>
      <c r="DD403" s="5"/>
      <c r="DE403" s="5"/>
      <c r="DF403" s="5"/>
      <c r="DG403" s="5"/>
      <c r="DH403" s="5"/>
      <c r="DI403" s="5"/>
      <c r="DJ403" s="5"/>
      <c r="DK403" s="5"/>
      <c r="DL403" s="5"/>
      <c r="DM403" s="5"/>
      <c r="DN403" s="5"/>
      <c r="DO403" s="5"/>
      <c r="DP403" s="5"/>
    </row>
    <row r="404" spans="1:120" ht="14.2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4"/>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c r="CW404" s="5"/>
      <c r="CX404" s="5"/>
      <c r="CY404" s="5"/>
      <c r="CZ404" s="5"/>
      <c r="DA404" s="5"/>
      <c r="DB404" s="5"/>
      <c r="DC404" s="5"/>
      <c r="DD404" s="5"/>
      <c r="DE404" s="5"/>
      <c r="DF404" s="5"/>
      <c r="DG404" s="5"/>
      <c r="DH404" s="5"/>
      <c r="DI404" s="5"/>
      <c r="DJ404" s="5"/>
      <c r="DK404" s="5"/>
      <c r="DL404" s="5"/>
      <c r="DM404" s="5"/>
      <c r="DN404" s="5"/>
      <c r="DO404" s="5"/>
      <c r="DP404" s="5"/>
    </row>
    <row r="405" spans="1:120" ht="14.2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4"/>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c r="CW405" s="5"/>
      <c r="CX405" s="5"/>
      <c r="CY405" s="5"/>
      <c r="CZ405" s="5"/>
      <c r="DA405" s="5"/>
      <c r="DB405" s="5"/>
      <c r="DC405" s="5"/>
      <c r="DD405" s="5"/>
      <c r="DE405" s="5"/>
      <c r="DF405" s="5"/>
      <c r="DG405" s="5"/>
      <c r="DH405" s="5"/>
      <c r="DI405" s="5"/>
      <c r="DJ405" s="5"/>
      <c r="DK405" s="5"/>
      <c r="DL405" s="5"/>
      <c r="DM405" s="5"/>
      <c r="DN405" s="5"/>
      <c r="DO405" s="5"/>
      <c r="DP405" s="5"/>
    </row>
    <row r="406" spans="1:120" ht="14.2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4"/>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c r="CW406" s="5"/>
      <c r="CX406" s="5"/>
      <c r="CY406" s="5"/>
      <c r="CZ406" s="5"/>
      <c r="DA406" s="5"/>
      <c r="DB406" s="5"/>
      <c r="DC406" s="5"/>
      <c r="DD406" s="5"/>
      <c r="DE406" s="5"/>
      <c r="DF406" s="5"/>
      <c r="DG406" s="5"/>
      <c r="DH406" s="5"/>
      <c r="DI406" s="5"/>
      <c r="DJ406" s="5"/>
      <c r="DK406" s="5"/>
      <c r="DL406" s="5"/>
      <c r="DM406" s="5"/>
      <c r="DN406" s="5"/>
      <c r="DO406" s="5"/>
      <c r="DP406" s="5"/>
    </row>
    <row r="407" spans="1:120" ht="14.2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4"/>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c r="CW407" s="5"/>
      <c r="CX407" s="5"/>
      <c r="CY407" s="5"/>
      <c r="CZ407" s="5"/>
      <c r="DA407" s="5"/>
      <c r="DB407" s="5"/>
      <c r="DC407" s="5"/>
      <c r="DD407" s="5"/>
      <c r="DE407" s="5"/>
      <c r="DF407" s="5"/>
      <c r="DG407" s="5"/>
      <c r="DH407" s="5"/>
      <c r="DI407" s="5"/>
      <c r="DJ407" s="5"/>
      <c r="DK407" s="5"/>
      <c r="DL407" s="5"/>
      <c r="DM407" s="5"/>
      <c r="DN407" s="5"/>
      <c r="DO407" s="5"/>
      <c r="DP407" s="5"/>
    </row>
    <row r="408" spans="1:120" ht="14.2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4"/>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c r="CW408" s="5"/>
      <c r="CX408" s="5"/>
      <c r="CY408" s="5"/>
      <c r="CZ408" s="5"/>
      <c r="DA408" s="5"/>
      <c r="DB408" s="5"/>
      <c r="DC408" s="5"/>
      <c r="DD408" s="5"/>
      <c r="DE408" s="5"/>
      <c r="DF408" s="5"/>
      <c r="DG408" s="5"/>
      <c r="DH408" s="5"/>
      <c r="DI408" s="5"/>
      <c r="DJ408" s="5"/>
      <c r="DK408" s="5"/>
      <c r="DL408" s="5"/>
      <c r="DM408" s="5"/>
      <c r="DN408" s="5"/>
      <c r="DO408" s="5"/>
      <c r="DP408" s="5"/>
    </row>
    <row r="409" spans="1:120" ht="14.2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4"/>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c r="CW409" s="5"/>
      <c r="CX409" s="5"/>
      <c r="CY409" s="5"/>
      <c r="CZ409" s="5"/>
      <c r="DA409" s="5"/>
      <c r="DB409" s="5"/>
      <c r="DC409" s="5"/>
      <c r="DD409" s="5"/>
      <c r="DE409" s="5"/>
      <c r="DF409" s="5"/>
      <c r="DG409" s="5"/>
      <c r="DH409" s="5"/>
      <c r="DI409" s="5"/>
      <c r="DJ409" s="5"/>
      <c r="DK409" s="5"/>
      <c r="DL409" s="5"/>
      <c r="DM409" s="5"/>
      <c r="DN409" s="5"/>
      <c r="DO409" s="5"/>
      <c r="DP409" s="5"/>
    </row>
    <row r="410" spans="1:120" ht="14.2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4"/>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c r="CW410" s="5"/>
      <c r="CX410" s="5"/>
      <c r="CY410" s="5"/>
      <c r="CZ410" s="5"/>
      <c r="DA410" s="5"/>
      <c r="DB410" s="5"/>
      <c r="DC410" s="5"/>
      <c r="DD410" s="5"/>
      <c r="DE410" s="5"/>
      <c r="DF410" s="5"/>
      <c r="DG410" s="5"/>
      <c r="DH410" s="5"/>
      <c r="DI410" s="5"/>
      <c r="DJ410" s="5"/>
      <c r="DK410" s="5"/>
      <c r="DL410" s="5"/>
      <c r="DM410" s="5"/>
      <c r="DN410" s="5"/>
      <c r="DO410" s="5"/>
      <c r="DP410" s="5"/>
    </row>
    <row r="411" spans="1:120" ht="14.2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4"/>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c r="CW411" s="5"/>
      <c r="CX411" s="5"/>
      <c r="CY411" s="5"/>
      <c r="CZ411" s="5"/>
      <c r="DA411" s="5"/>
      <c r="DB411" s="5"/>
      <c r="DC411" s="5"/>
      <c r="DD411" s="5"/>
      <c r="DE411" s="5"/>
      <c r="DF411" s="5"/>
      <c r="DG411" s="5"/>
      <c r="DH411" s="5"/>
      <c r="DI411" s="5"/>
      <c r="DJ411" s="5"/>
      <c r="DK411" s="5"/>
      <c r="DL411" s="5"/>
      <c r="DM411" s="5"/>
      <c r="DN411" s="5"/>
      <c r="DO411" s="5"/>
      <c r="DP411" s="5"/>
    </row>
    <row r="412" spans="1:120" ht="14.2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4"/>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c r="CW412" s="5"/>
      <c r="CX412" s="5"/>
      <c r="CY412" s="5"/>
      <c r="CZ412" s="5"/>
      <c r="DA412" s="5"/>
      <c r="DB412" s="5"/>
      <c r="DC412" s="5"/>
      <c r="DD412" s="5"/>
      <c r="DE412" s="5"/>
      <c r="DF412" s="5"/>
      <c r="DG412" s="5"/>
      <c r="DH412" s="5"/>
      <c r="DI412" s="5"/>
      <c r="DJ412" s="5"/>
      <c r="DK412" s="5"/>
      <c r="DL412" s="5"/>
      <c r="DM412" s="5"/>
      <c r="DN412" s="5"/>
      <c r="DO412" s="5"/>
      <c r="DP412" s="5"/>
    </row>
    <row r="413" spans="1:120" ht="14.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4"/>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c r="CW413" s="5"/>
      <c r="CX413" s="5"/>
      <c r="CY413" s="5"/>
      <c r="CZ413" s="5"/>
      <c r="DA413" s="5"/>
      <c r="DB413" s="5"/>
      <c r="DC413" s="5"/>
      <c r="DD413" s="5"/>
      <c r="DE413" s="5"/>
      <c r="DF413" s="5"/>
      <c r="DG413" s="5"/>
      <c r="DH413" s="5"/>
      <c r="DI413" s="5"/>
      <c r="DJ413" s="5"/>
      <c r="DK413" s="5"/>
      <c r="DL413" s="5"/>
      <c r="DM413" s="5"/>
      <c r="DN413" s="5"/>
      <c r="DO413" s="5"/>
      <c r="DP413" s="5"/>
    </row>
    <row r="414" spans="1:120" ht="14.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4"/>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c r="CW414" s="5"/>
      <c r="CX414" s="5"/>
      <c r="CY414" s="5"/>
      <c r="CZ414" s="5"/>
      <c r="DA414" s="5"/>
      <c r="DB414" s="5"/>
      <c r="DC414" s="5"/>
      <c r="DD414" s="5"/>
      <c r="DE414" s="5"/>
      <c r="DF414" s="5"/>
      <c r="DG414" s="5"/>
      <c r="DH414" s="5"/>
      <c r="DI414" s="5"/>
      <c r="DJ414" s="5"/>
      <c r="DK414" s="5"/>
      <c r="DL414" s="5"/>
      <c r="DM414" s="5"/>
      <c r="DN414" s="5"/>
      <c r="DO414" s="5"/>
      <c r="DP414" s="5"/>
    </row>
    <row r="415" spans="1:120" ht="14.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4"/>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c r="CW415" s="5"/>
      <c r="CX415" s="5"/>
      <c r="CY415" s="5"/>
      <c r="CZ415" s="5"/>
      <c r="DA415" s="5"/>
      <c r="DB415" s="5"/>
      <c r="DC415" s="5"/>
      <c r="DD415" s="5"/>
      <c r="DE415" s="5"/>
      <c r="DF415" s="5"/>
      <c r="DG415" s="5"/>
      <c r="DH415" s="5"/>
      <c r="DI415" s="5"/>
      <c r="DJ415" s="5"/>
      <c r="DK415" s="5"/>
      <c r="DL415" s="5"/>
      <c r="DM415" s="5"/>
      <c r="DN415" s="5"/>
      <c r="DO415" s="5"/>
      <c r="DP415" s="5"/>
    </row>
    <row r="416" spans="1:120" ht="14.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4"/>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c r="CW416" s="5"/>
      <c r="CX416" s="5"/>
      <c r="CY416" s="5"/>
      <c r="CZ416" s="5"/>
      <c r="DA416" s="5"/>
      <c r="DB416" s="5"/>
      <c r="DC416" s="5"/>
      <c r="DD416" s="5"/>
      <c r="DE416" s="5"/>
      <c r="DF416" s="5"/>
      <c r="DG416" s="5"/>
      <c r="DH416" s="5"/>
      <c r="DI416" s="5"/>
      <c r="DJ416" s="5"/>
      <c r="DK416" s="5"/>
      <c r="DL416" s="5"/>
      <c r="DM416" s="5"/>
      <c r="DN416" s="5"/>
      <c r="DO416" s="5"/>
      <c r="DP416" s="5"/>
    </row>
    <row r="417" spans="1:120" ht="14.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4"/>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c r="CW417" s="5"/>
      <c r="CX417" s="5"/>
      <c r="CY417" s="5"/>
      <c r="CZ417" s="5"/>
      <c r="DA417" s="5"/>
      <c r="DB417" s="5"/>
      <c r="DC417" s="5"/>
      <c r="DD417" s="5"/>
      <c r="DE417" s="5"/>
      <c r="DF417" s="5"/>
      <c r="DG417" s="5"/>
      <c r="DH417" s="5"/>
      <c r="DI417" s="5"/>
      <c r="DJ417" s="5"/>
      <c r="DK417" s="5"/>
      <c r="DL417" s="5"/>
      <c r="DM417" s="5"/>
      <c r="DN417" s="5"/>
      <c r="DO417" s="5"/>
      <c r="DP417" s="5"/>
    </row>
    <row r="418" spans="1:120" ht="14.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4"/>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c r="CW418" s="5"/>
      <c r="CX418" s="5"/>
      <c r="CY418" s="5"/>
      <c r="CZ418" s="5"/>
      <c r="DA418" s="5"/>
      <c r="DB418" s="5"/>
      <c r="DC418" s="5"/>
      <c r="DD418" s="5"/>
      <c r="DE418" s="5"/>
      <c r="DF418" s="5"/>
      <c r="DG418" s="5"/>
      <c r="DH418" s="5"/>
      <c r="DI418" s="5"/>
      <c r="DJ418" s="5"/>
      <c r="DK418" s="5"/>
      <c r="DL418" s="5"/>
      <c r="DM418" s="5"/>
      <c r="DN418" s="5"/>
      <c r="DO418" s="5"/>
      <c r="DP418" s="5"/>
    </row>
    <row r="419" spans="1:120" ht="14.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4"/>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c r="CW419" s="5"/>
      <c r="CX419" s="5"/>
      <c r="CY419" s="5"/>
      <c r="CZ419" s="5"/>
      <c r="DA419" s="5"/>
      <c r="DB419" s="5"/>
      <c r="DC419" s="5"/>
      <c r="DD419" s="5"/>
      <c r="DE419" s="5"/>
      <c r="DF419" s="5"/>
      <c r="DG419" s="5"/>
      <c r="DH419" s="5"/>
      <c r="DI419" s="5"/>
      <c r="DJ419" s="5"/>
      <c r="DK419" s="5"/>
      <c r="DL419" s="5"/>
      <c r="DM419" s="5"/>
      <c r="DN419" s="5"/>
      <c r="DO419" s="5"/>
      <c r="DP419" s="5"/>
    </row>
    <row r="420" spans="1:120" ht="14.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4"/>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c r="CW420" s="5"/>
      <c r="CX420" s="5"/>
      <c r="CY420" s="5"/>
      <c r="CZ420" s="5"/>
      <c r="DA420" s="5"/>
      <c r="DB420" s="5"/>
      <c r="DC420" s="5"/>
      <c r="DD420" s="5"/>
      <c r="DE420" s="5"/>
      <c r="DF420" s="5"/>
      <c r="DG420" s="5"/>
      <c r="DH420" s="5"/>
      <c r="DI420" s="5"/>
      <c r="DJ420" s="5"/>
      <c r="DK420" s="5"/>
      <c r="DL420" s="5"/>
      <c r="DM420" s="5"/>
      <c r="DN420" s="5"/>
      <c r="DO420" s="5"/>
      <c r="DP420" s="5"/>
    </row>
    <row r="421" spans="1:120" ht="14.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4"/>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c r="CW421" s="5"/>
      <c r="CX421" s="5"/>
      <c r="CY421" s="5"/>
      <c r="CZ421" s="5"/>
      <c r="DA421" s="5"/>
      <c r="DB421" s="5"/>
      <c r="DC421" s="5"/>
      <c r="DD421" s="5"/>
      <c r="DE421" s="5"/>
      <c r="DF421" s="5"/>
      <c r="DG421" s="5"/>
      <c r="DH421" s="5"/>
      <c r="DI421" s="5"/>
      <c r="DJ421" s="5"/>
      <c r="DK421" s="5"/>
      <c r="DL421" s="5"/>
      <c r="DM421" s="5"/>
      <c r="DN421" s="5"/>
      <c r="DO421" s="5"/>
      <c r="DP421" s="5"/>
    </row>
    <row r="422" spans="1:120" ht="14.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4"/>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c r="CW422" s="5"/>
      <c r="CX422" s="5"/>
      <c r="CY422" s="5"/>
      <c r="CZ422" s="5"/>
      <c r="DA422" s="5"/>
      <c r="DB422" s="5"/>
      <c r="DC422" s="5"/>
      <c r="DD422" s="5"/>
      <c r="DE422" s="5"/>
      <c r="DF422" s="5"/>
      <c r="DG422" s="5"/>
      <c r="DH422" s="5"/>
      <c r="DI422" s="5"/>
      <c r="DJ422" s="5"/>
      <c r="DK422" s="5"/>
      <c r="DL422" s="5"/>
      <c r="DM422" s="5"/>
      <c r="DN422" s="5"/>
      <c r="DO422" s="5"/>
      <c r="DP422" s="5"/>
    </row>
    <row r="423" spans="1:120" ht="14.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4"/>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c r="CW423" s="5"/>
      <c r="CX423" s="5"/>
      <c r="CY423" s="5"/>
      <c r="CZ423" s="5"/>
      <c r="DA423" s="5"/>
      <c r="DB423" s="5"/>
      <c r="DC423" s="5"/>
      <c r="DD423" s="5"/>
      <c r="DE423" s="5"/>
      <c r="DF423" s="5"/>
      <c r="DG423" s="5"/>
      <c r="DH423" s="5"/>
      <c r="DI423" s="5"/>
      <c r="DJ423" s="5"/>
      <c r="DK423" s="5"/>
      <c r="DL423" s="5"/>
      <c r="DM423" s="5"/>
      <c r="DN423" s="5"/>
      <c r="DO423" s="5"/>
      <c r="DP423" s="5"/>
    </row>
    <row r="424" spans="1:120" ht="14.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4"/>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c r="CW424" s="5"/>
      <c r="CX424" s="5"/>
      <c r="CY424" s="5"/>
      <c r="CZ424" s="5"/>
      <c r="DA424" s="5"/>
      <c r="DB424" s="5"/>
      <c r="DC424" s="5"/>
      <c r="DD424" s="5"/>
      <c r="DE424" s="5"/>
      <c r="DF424" s="5"/>
      <c r="DG424" s="5"/>
      <c r="DH424" s="5"/>
      <c r="DI424" s="5"/>
      <c r="DJ424" s="5"/>
      <c r="DK424" s="5"/>
      <c r="DL424" s="5"/>
      <c r="DM424" s="5"/>
      <c r="DN424" s="5"/>
      <c r="DO424" s="5"/>
      <c r="DP424" s="5"/>
    </row>
    <row r="425" spans="1:120" ht="14.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4"/>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c r="CW425" s="5"/>
      <c r="CX425" s="5"/>
      <c r="CY425" s="5"/>
      <c r="CZ425" s="5"/>
      <c r="DA425" s="5"/>
      <c r="DB425" s="5"/>
      <c r="DC425" s="5"/>
      <c r="DD425" s="5"/>
      <c r="DE425" s="5"/>
      <c r="DF425" s="5"/>
      <c r="DG425" s="5"/>
      <c r="DH425" s="5"/>
      <c r="DI425" s="5"/>
      <c r="DJ425" s="5"/>
      <c r="DK425" s="5"/>
      <c r="DL425" s="5"/>
      <c r="DM425" s="5"/>
      <c r="DN425" s="5"/>
      <c r="DO425" s="5"/>
      <c r="DP425" s="5"/>
    </row>
    <row r="426" spans="1:120" ht="14.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4"/>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c r="CW426" s="5"/>
      <c r="CX426" s="5"/>
      <c r="CY426" s="5"/>
      <c r="CZ426" s="5"/>
      <c r="DA426" s="5"/>
      <c r="DB426" s="5"/>
      <c r="DC426" s="5"/>
      <c r="DD426" s="5"/>
      <c r="DE426" s="5"/>
      <c r="DF426" s="5"/>
      <c r="DG426" s="5"/>
      <c r="DH426" s="5"/>
      <c r="DI426" s="5"/>
      <c r="DJ426" s="5"/>
      <c r="DK426" s="5"/>
      <c r="DL426" s="5"/>
      <c r="DM426" s="5"/>
      <c r="DN426" s="5"/>
      <c r="DO426" s="5"/>
      <c r="DP426" s="5"/>
    </row>
    <row r="427" spans="1:120" ht="14.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4"/>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c r="CW427" s="5"/>
      <c r="CX427" s="5"/>
      <c r="CY427" s="5"/>
      <c r="CZ427" s="5"/>
      <c r="DA427" s="5"/>
      <c r="DB427" s="5"/>
      <c r="DC427" s="5"/>
      <c r="DD427" s="5"/>
      <c r="DE427" s="5"/>
      <c r="DF427" s="5"/>
      <c r="DG427" s="5"/>
      <c r="DH427" s="5"/>
      <c r="DI427" s="5"/>
      <c r="DJ427" s="5"/>
      <c r="DK427" s="5"/>
      <c r="DL427" s="5"/>
      <c r="DM427" s="5"/>
      <c r="DN427" s="5"/>
      <c r="DO427" s="5"/>
      <c r="DP427" s="5"/>
    </row>
    <row r="428" spans="1:120" ht="14.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4"/>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c r="CW428" s="5"/>
      <c r="CX428" s="5"/>
      <c r="CY428" s="5"/>
      <c r="CZ428" s="5"/>
      <c r="DA428" s="5"/>
      <c r="DB428" s="5"/>
      <c r="DC428" s="5"/>
      <c r="DD428" s="5"/>
      <c r="DE428" s="5"/>
      <c r="DF428" s="5"/>
      <c r="DG428" s="5"/>
      <c r="DH428" s="5"/>
      <c r="DI428" s="5"/>
      <c r="DJ428" s="5"/>
      <c r="DK428" s="5"/>
      <c r="DL428" s="5"/>
      <c r="DM428" s="5"/>
      <c r="DN428" s="5"/>
      <c r="DO428" s="5"/>
      <c r="DP428" s="5"/>
    </row>
    <row r="429" spans="1:120" ht="14.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4"/>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c r="CW429" s="5"/>
      <c r="CX429" s="5"/>
      <c r="CY429" s="5"/>
      <c r="CZ429" s="5"/>
      <c r="DA429" s="5"/>
      <c r="DB429" s="5"/>
      <c r="DC429" s="5"/>
      <c r="DD429" s="5"/>
      <c r="DE429" s="5"/>
      <c r="DF429" s="5"/>
      <c r="DG429" s="5"/>
      <c r="DH429" s="5"/>
      <c r="DI429" s="5"/>
      <c r="DJ429" s="5"/>
      <c r="DK429" s="5"/>
      <c r="DL429" s="5"/>
      <c r="DM429" s="5"/>
      <c r="DN429" s="5"/>
      <c r="DO429" s="5"/>
      <c r="DP429" s="5"/>
    </row>
    <row r="430" spans="1:120" ht="14.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4"/>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c r="CW430" s="5"/>
      <c r="CX430" s="5"/>
      <c r="CY430" s="5"/>
      <c r="CZ430" s="5"/>
      <c r="DA430" s="5"/>
      <c r="DB430" s="5"/>
      <c r="DC430" s="5"/>
      <c r="DD430" s="5"/>
      <c r="DE430" s="5"/>
      <c r="DF430" s="5"/>
      <c r="DG430" s="5"/>
      <c r="DH430" s="5"/>
      <c r="DI430" s="5"/>
      <c r="DJ430" s="5"/>
      <c r="DK430" s="5"/>
      <c r="DL430" s="5"/>
      <c r="DM430" s="5"/>
      <c r="DN430" s="5"/>
      <c r="DO430" s="5"/>
      <c r="DP430" s="5"/>
    </row>
    <row r="431" spans="1:120" ht="14.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4"/>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c r="CW431" s="5"/>
      <c r="CX431" s="5"/>
      <c r="CY431" s="5"/>
      <c r="CZ431" s="5"/>
      <c r="DA431" s="5"/>
      <c r="DB431" s="5"/>
      <c r="DC431" s="5"/>
      <c r="DD431" s="5"/>
      <c r="DE431" s="5"/>
      <c r="DF431" s="5"/>
      <c r="DG431" s="5"/>
      <c r="DH431" s="5"/>
      <c r="DI431" s="5"/>
      <c r="DJ431" s="5"/>
      <c r="DK431" s="5"/>
      <c r="DL431" s="5"/>
      <c r="DM431" s="5"/>
      <c r="DN431" s="5"/>
      <c r="DO431" s="5"/>
      <c r="DP431" s="5"/>
    </row>
    <row r="432" spans="1:120" ht="14.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4"/>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c r="CW432" s="5"/>
      <c r="CX432" s="5"/>
      <c r="CY432" s="5"/>
      <c r="CZ432" s="5"/>
      <c r="DA432" s="5"/>
      <c r="DB432" s="5"/>
      <c r="DC432" s="5"/>
      <c r="DD432" s="5"/>
      <c r="DE432" s="5"/>
      <c r="DF432" s="5"/>
      <c r="DG432" s="5"/>
      <c r="DH432" s="5"/>
      <c r="DI432" s="5"/>
      <c r="DJ432" s="5"/>
      <c r="DK432" s="5"/>
      <c r="DL432" s="5"/>
      <c r="DM432" s="5"/>
      <c r="DN432" s="5"/>
      <c r="DO432" s="5"/>
      <c r="DP432" s="5"/>
    </row>
    <row r="433" spans="1:120" ht="14.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4"/>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c r="CW433" s="5"/>
      <c r="CX433" s="5"/>
      <c r="CY433" s="5"/>
      <c r="CZ433" s="5"/>
      <c r="DA433" s="5"/>
      <c r="DB433" s="5"/>
      <c r="DC433" s="5"/>
      <c r="DD433" s="5"/>
      <c r="DE433" s="5"/>
      <c r="DF433" s="5"/>
      <c r="DG433" s="5"/>
      <c r="DH433" s="5"/>
      <c r="DI433" s="5"/>
      <c r="DJ433" s="5"/>
      <c r="DK433" s="5"/>
      <c r="DL433" s="5"/>
      <c r="DM433" s="5"/>
      <c r="DN433" s="5"/>
      <c r="DO433" s="5"/>
      <c r="DP433" s="5"/>
    </row>
    <row r="434" spans="1:120" ht="14.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4"/>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c r="CW434" s="5"/>
      <c r="CX434" s="5"/>
      <c r="CY434" s="5"/>
      <c r="CZ434" s="5"/>
      <c r="DA434" s="5"/>
      <c r="DB434" s="5"/>
      <c r="DC434" s="5"/>
      <c r="DD434" s="5"/>
      <c r="DE434" s="5"/>
      <c r="DF434" s="5"/>
      <c r="DG434" s="5"/>
      <c r="DH434" s="5"/>
      <c r="DI434" s="5"/>
      <c r="DJ434" s="5"/>
      <c r="DK434" s="5"/>
      <c r="DL434" s="5"/>
      <c r="DM434" s="5"/>
      <c r="DN434" s="5"/>
      <c r="DO434" s="5"/>
      <c r="DP434" s="5"/>
    </row>
    <row r="435" spans="1:120" ht="14.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4"/>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c r="CW435" s="5"/>
      <c r="CX435" s="5"/>
      <c r="CY435" s="5"/>
      <c r="CZ435" s="5"/>
      <c r="DA435" s="5"/>
      <c r="DB435" s="5"/>
      <c r="DC435" s="5"/>
      <c r="DD435" s="5"/>
      <c r="DE435" s="5"/>
      <c r="DF435" s="5"/>
      <c r="DG435" s="5"/>
      <c r="DH435" s="5"/>
      <c r="DI435" s="5"/>
      <c r="DJ435" s="5"/>
      <c r="DK435" s="5"/>
      <c r="DL435" s="5"/>
      <c r="DM435" s="5"/>
      <c r="DN435" s="5"/>
      <c r="DO435" s="5"/>
      <c r="DP435" s="5"/>
    </row>
    <row r="436" spans="1:120" ht="14.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4"/>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c r="CW436" s="5"/>
      <c r="CX436" s="5"/>
      <c r="CY436" s="5"/>
      <c r="CZ436" s="5"/>
      <c r="DA436" s="5"/>
      <c r="DB436" s="5"/>
      <c r="DC436" s="5"/>
      <c r="DD436" s="5"/>
      <c r="DE436" s="5"/>
      <c r="DF436" s="5"/>
      <c r="DG436" s="5"/>
      <c r="DH436" s="5"/>
      <c r="DI436" s="5"/>
      <c r="DJ436" s="5"/>
      <c r="DK436" s="5"/>
      <c r="DL436" s="5"/>
      <c r="DM436" s="5"/>
      <c r="DN436" s="5"/>
      <c r="DO436" s="5"/>
      <c r="DP436" s="5"/>
    </row>
    <row r="437" spans="1:120" ht="14.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4"/>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c r="CW437" s="5"/>
      <c r="CX437" s="5"/>
      <c r="CY437" s="5"/>
      <c r="CZ437" s="5"/>
      <c r="DA437" s="5"/>
      <c r="DB437" s="5"/>
      <c r="DC437" s="5"/>
      <c r="DD437" s="5"/>
      <c r="DE437" s="5"/>
      <c r="DF437" s="5"/>
      <c r="DG437" s="5"/>
      <c r="DH437" s="5"/>
      <c r="DI437" s="5"/>
      <c r="DJ437" s="5"/>
      <c r="DK437" s="5"/>
      <c r="DL437" s="5"/>
      <c r="DM437" s="5"/>
      <c r="DN437" s="5"/>
      <c r="DO437" s="5"/>
      <c r="DP437" s="5"/>
    </row>
    <row r="438" spans="1:120" ht="14.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4"/>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c r="CW438" s="5"/>
      <c r="CX438" s="5"/>
      <c r="CY438" s="5"/>
      <c r="CZ438" s="5"/>
      <c r="DA438" s="5"/>
      <c r="DB438" s="5"/>
      <c r="DC438" s="5"/>
      <c r="DD438" s="5"/>
      <c r="DE438" s="5"/>
      <c r="DF438" s="5"/>
      <c r="DG438" s="5"/>
      <c r="DH438" s="5"/>
      <c r="DI438" s="5"/>
      <c r="DJ438" s="5"/>
      <c r="DK438" s="5"/>
      <c r="DL438" s="5"/>
      <c r="DM438" s="5"/>
      <c r="DN438" s="5"/>
      <c r="DO438" s="5"/>
      <c r="DP438" s="5"/>
    </row>
    <row r="439" spans="1:120" ht="14.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4"/>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c r="CW439" s="5"/>
      <c r="CX439" s="5"/>
      <c r="CY439" s="5"/>
      <c r="CZ439" s="5"/>
      <c r="DA439" s="5"/>
      <c r="DB439" s="5"/>
      <c r="DC439" s="5"/>
      <c r="DD439" s="5"/>
      <c r="DE439" s="5"/>
      <c r="DF439" s="5"/>
      <c r="DG439" s="5"/>
      <c r="DH439" s="5"/>
      <c r="DI439" s="5"/>
      <c r="DJ439" s="5"/>
      <c r="DK439" s="5"/>
      <c r="DL439" s="5"/>
      <c r="DM439" s="5"/>
      <c r="DN439" s="5"/>
      <c r="DO439" s="5"/>
      <c r="DP439" s="5"/>
    </row>
    <row r="440" spans="1:120" ht="14.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4"/>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c r="CW440" s="5"/>
      <c r="CX440" s="5"/>
      <c r="CY440" s="5"/>
      <c r="CZ440" s="5"/>
      <c r="DA440" s="5"/>
      <c r="DB440" s="5"/>
      <c r="DC440" s="5"/>
      <c r="DD440" s="5"/>
      <c r="DE440" s="5"/>
      <c r="DF440" s="5"/>
      <c r="DG440" s="5"/>
      <c r="DH440" s="5"/>
      <c r="DI440" s="5"/>
      <c r="DJ440" s="5"/>
      <c r="DK440" s="5"/>
      <c r="DL440" s="5"/>
      <c r="DM440" s="5"/>
      <c r="DN440" s="5"/>
      <c r="DO440" s="5"/>
      <c r="DP440" s="5"/>
    </row>
    <row r="441" spans="1:120" ht="14.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4"/>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c r="CW441" s="5"/>
      <c r="CX441" s="5"/>
      <c r="CY441" s="5"/>
      <c r="CZ441" s="5"/>
      <c r="DA441" s="5"/>
      <c r="DB441" s="5"/>
      <c r="DC441" s="5"/>
      <c r="DD441" s="5"/>
      <c r="DE441" s="5"/>
      <c r="DF441" s="5"/>
      <c r="DG441" s="5"/>
      <c r="DH441" s="5"/>
      <c r="DI441" s="5"/>
      <c r="DJ441" s="5"/>
      <c r="DK441" s="5"/>
      <c r="DL441" s="5"/>
      <c r="DM441" s="5"/>
      <c r="DN441" s="5"/>
      <c r="DO441" s="5"/>
      <c r="DP441" s="5"/>
    </row>
    <row r="442" spans="1:120" ht="14.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4"/>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c r="CW442" s="5"/>
      <c r="CX442" s="5"/>
      <c r="CY442" s="5"/>
      <c r="CZ442" s="5"/>
      <c r="DA442" s="5"/>
      <c r="DB442" s="5"/>
      <c r="DC442" s="5"/>
      <c r="DD442" s="5"/>
      <c r="DE442" s="5"/>
      <c r="DF442" s="5"/>
      <c r="DG442" s="5"/>
      <c r="DH442" s="5"/>
      <c r="DI442" s="5"/>
      <c r="DJ442" s="5"/>
      <c r="DK442" s="5"/>
      <c r="DL442" s="5"/>
      <c r="DM442" s="5"/>
      <c r="DN442" s="5"/>
      <c r="DO442" s="5"/>
      <c r="DP442" s="5"/>
    </row>
    <row r="443" spans="1:120" ht="14.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4"/>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c r="CW443" s="5"/>
      <c r="CX443" s="5"/>
      <c r="CY443" s="5"/>
      <c r="CZ443" s="5"/>
      <c r="DA443" s="5"/>
      <c r="DB443" s="5"/>
      <c r="DC443" s="5"/>
      <c r="DD443" s="5"/>
      <c r="DE443" s="5"/>
      <c r="DF443" s="5"/>
      <c r="DG443" s="5"/>
      <c r="DH443" s="5"/>
      <c r="DI443" s="5"/>
      <c r="DJ443" s="5"/>
      <c r="DK443" s="5"/>
      <c r="DL443" s="5"/>
      <c r="DM443" s="5"/>
      <c r="DN443" s="5"/>
      <c r="DO443" s="5"/>
      <c r="DP443" s="5"/>
    </row>
    <row r="444" spans="1:120" ht="14.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4"/>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c r="CW444" s="5"/>
      <c r="CX444" s="5"/>
      <c r="CY444" s="5"/>
      <c r="CZ444" s="5"/>
      <c r="DA444" s="5"/>
      <c r="DB444" s="5"/>
      <c r="DC444" s="5"/>
      <c r="DD444" s="5"/>
      <c r="DE444" s="5"/>
      <c r="DF444" s="5"/>
      <c r="DG444" s="5"/>
      <c r="DH444" s="5"/>
      <c r="DI444" s="5"/>
      <c r="DJ444" s="5"/>
      <c r="DK444" s="5"/>
      <c r="DL444" s="5"/>
      <c r="DM444" s="5"/>
      <c r="DN444" s="5"/>
      <c r="DO444" s="5"/>
      <c r="DP444" s="5"/>
    </row>
    <row r="445" spans="1:120" ht="14.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4"/>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c r="CW445" s="5"/>
      <c r="CX445" s="5"/>
      <c r="CY445" s="5"/>
      <c r="CZ445" s="5"/>
      <c r="DA445" s="5"/>
      <c r="DB445" s="5"/>
      <c r="DC445" s="5"/>
      <c r="DD445" s="5"/>
      <c r="DE445" s="5"/>
      <c r="DF445" s="5"/>
      <c r="DG445" s="5"/>
      <c r="DH445" s="5"/>
      <c r="DI445" s="5"/>
      <c r="DJ445" s="5"/>
      <c r="DK445" s="5"/>
      <c r="DL445" s="5"/>
      <c r="DM445" s="5"/>
      <c r="DN445" s="5"/>
      <c r="DO445" s="5"/>
      <c r="DP445" s="5"/>
    </row>
    <row r="446" spans="1:120" ht="14.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4"/>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c r="CW446" s="5"/>
      <c r="CX446" s="5"/>
      <c r="CY446" s="5"/>
      <c r="CZ446" s="5"/>
      <c r="DA446" s="5"/>
      <c r="DB446" s="5"/>
      <c r="DC446" s="5"/>
      <c r="DD446" s="5"/>
      <c r="DE446" s="5"/>
      <c r="DF446" s="5"/>
      <c r="DG446" s="5"/>
      <c r="DH446" s="5"/>
      <c r="DI446" s="5"/>
      <c r="DJ446" s="5"/>
      <c r="DK446" s="5"/>
      <c r="DL446" s="5"/>
      <c r="DM446" s="5"/>
      <c r="DN446" s="5"/>
      <c r="DO446" s="5"/>
      <c r="DP446" s="5"/>
    </row>
    <row r="447" spans="1:120" ht="14.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4"/>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c r="CW447" s="5"/>
      <c r="CX447" s="5"/>
      <c r="CY447" s="5"/>
      <c r="CZ447" s="5"/>
      <c r="DA447" s="5"/>
      <c r="DB447" s="5"/>
      <c r="DC447" s="5"/>
      <c r="DD447" s="5"/>
      <c r="DE447" s="5"/>
      <c r="DF447" s="5"/>
      <c r="DG447" s="5"/>
      <c r="DH447" s="5"/>
      <c r="DI447" s="5"/>
      <c r="DJ447" s="5"/>
      <c r="DK447" s="5"/>
      <c r="DL447" s="5"/>
      <c r="DM447" s="5"/>
      <c r="DN447" s="5"/>
      <c r="DO447" s="5"/>
      <c r="DP447" s="5"/>
    </row>
    <row r="448" spans="1:120" ht="14.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4"/>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c r="CW448" s="5"/>
      <c r="CX448" s="5"/>
      <c r="CY448" s="5"/>
      <c r="CZ448" s="5"/>
      <c r="DA448" s="5"/>
      <c r="DB448" s="5"/>
      <c r="DC448" s="5"/>
      <c r="DD448" s="5"/>
      <c r="DE448" s="5"/>
      <c r="DF448" s="5"/>
      <c r="DG448" s="5"/>
      <c r="DH448" s="5"/>
      <c r="DI448" s="5"/>
      <c r="DJ448" s="5"/>
      <c r="DK448" s="5"/>
      <c r="DL448" s="5"/>
      <c r="DM448" s="5"/>
      <c r="DN448" s="5"/>
      <c r="DO448" s="5"/>
      <c r="DP448" s="5"/>
    </row>
    <row r="449" spans="1:120" ht="14.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4"/>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c r="CW449" s="5"/>
      <c r="CX449" s="5"/>
      <c r="CY449" s="5"/>
      <c r="CZ449" s="5"/>
      <c r="DA449" s="5"/>
      <c r="DB449" s="5"/>
      <c r="DC449" s="5"/>
      <c r="DD449" s="5"/>
      <c r="DE449" s="5"/>
      <c r="DF449" s="5"/>
      <c r="DG449" s="5"/>
      <c r="DH449" s="5"/>
      <c r="DI449" s="5"/>
      <c r="DJ449" s="5"/>
      <c r="DK449" s="5"/>
      <c r="DL449" s="5"/>
      <c r="DM449" s="5"/>
      <c r="DN449" s="5"/>
      <c r="DO449" s="5"/>
      <c r="DP449" s="5"/>
    </row>
    <row r="450" spans="1:120" ht="14.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4"/>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c r="CW450" s="5"/>
      <c r="CX450" s="5"/>
      <c r="CY450" s="5"/>
      <c r="CZ450" s="5"/>
      <c r="DA450" s="5"/>
      <c r="DB450" s="5"/>
      <c r="DC450" s="5"/>
      <c r="DD450" s="5"/>
      <c r="DE450" s="5"/>
      <c r="DF450" s="5"/>
      <c r="DG450" s="5"/>
      <c r="DH450" s="5"/>
      <c r="DI450" s="5"/>
      <c r="DJ450" s="5"/>
      <c r="DK450" s="5"/>
      <c r="DL450" s="5"/>
      <c r="DM450" s="5"/>
      <c r="DN450" s="5"/>
      <c r="DO450" s="5"/>
      <c r="DP450" s="5"/>
    </row>
    <row r="451" spans="1:120" ht="14.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4"/>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c r="CW451" s="5"/>
      <c r="CX451" s="5"/>
      <c r="CY451" s="5"/>
      <c r="CZ451" s="5"/>
      <c r="DA451" s="5"/>
      <c r="DB451" s="5"/>
      <c r="DC451" s="5"/>
      <c r="DD451" s="5"/>
      <c r="DE451" s="5"/>
      <c r="DF451" s="5"/>
      <c r="DG451" s="5"/>
      <c r="DH451" s="5"/>
      <c r="DI451" s="5"/>
      <c r="DJ451" s="5"/>
      <c r="DK451" s="5"/>
      <c r="DL451" s="5"/>
      <c r="DM451" s="5"/>
      <c r="DN451" s="5"/>
      <c r="DO451" s="5"/>
      <c r="DP451" s="5"/>
    </row>
    <row r="452" spans="1:120" ht="14.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4"/>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c r="CW452" s="5"/>
      <c r="CX452" s="5"/>
      <c r="CY452" s="5"/>
      <c r="CZ452" s="5"/>
      <c r="DA452" s="5"/>
      <c r="DB452" s="5"/>
      <c r="DC452" s="5"/>
      <c r="DD452" s="5"/>
      <c r="DE452" s="5"/>
      <c r="DF452" s="5"/>
      <c r="DG452" s="5"/>
      <c r="DH452" s="5"/>
      <c r="DI452" s="5"/>
      <c r="DJ452" s="5"/>
      <c r="DK452" s="5"/>
      <c r="DL452" s="5"/>
      <c r="DM452" s="5"/>
      <c r="DN452" s="5"/>
      <c r="DO452" s="5"/>
      <c r="DP452" s="5"/>
    </row>
    <row r="453" spans="1:120" ht="14.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4"/>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c r="CW453" s="5"/>
      <c r="CX453" s="5"/>
      <c r="CY453" s="5"/>
      <c r="CZ453" s="5"/>
      <c r="DA453" s="5"/>
      <c r="DB453" s="5"/>
      <c r="DC453" s="5"/>
      <c r="DD453" s="5"/>
      <c r="DE453" s="5"/>
      <c r="DF453" s="5"/>
      <c r="DG453" s="5"/>
      <c r="DH453" s="5"/>
      <c r="DI453" s="5"/>
      <c r="DJ453" s="5"/>
      <c r="DK453" s="5"/>
      <c r="DL453" s="5"/>
      <c r="DM453" s="5"/>
      <c r="DN453" s="5"/>
      <c r="DO453" s="5"/>
      <c r="DP453" s="5"/>
    </row>
    <row r="454" spans="1:120" ht="14.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4"/>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c r="CW454" s="5"/>
      <c r="CX454" s="5"/>
      <c r="CY454" s="5"/>
      <c r="CZ454" s="5"/>
      <c r="DA454" s="5"/>
      <c r="DB454" s="5"/>
      <c r="DC454" s="5"/>
      <c r="DD454" s="5"/>
      <c r="DE454" s="5"/>
      <c r="DF454" s="5"/>
      <c r="DG454" s="5"/>
      <c r="DH454" s="5"/>
      <c r="DI454" s="5"/>
      <c r="DJ454" s="5"/>
      <c r="DK454" s="5"/>
      <c r="DL454" s="5"/>
      <c r="DM454" s="5"/>
      <c r="DN454" s="5"/>
      <c r="DO454" s="5"/>
      <c r="DP454" s="5"/>
    </row>
    <row r="455" spans="1:120" ht="14.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4"/>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c r="CW455" s="5"/>
      <c r="CX455" s="5"/>
      <c r="CY455" s="5"/>
      <c r="CZ455" s="5"/>
      <c r="DA455" s="5"/>
      <c r="DB455" s="5"/>
      <c r="DC455" s="5"/>
      <c r="DD455" s="5"/>
      <c r="DE455" s="5"/>
      <c r="DF455" s="5"/>
      <c r="DG455" s="5"/>
      <c r="DH455" s="5"/>
      <c r="DI455" s="5"/>
      <c r="DJ455" s="5"/>
      <c r="DK455" s="5"/>
      <c r="DL455" s="5"/>
      <c r="DM455" s="5"/>
      <c r="DN455" s="5"/>
      <c r="DO455" s="5"/>
      <c r="DP455" s="5"/>
    </row>
    <row r="456" spans="1:120" ht="14.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4"/>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c r="CW456" s="5"/>
      <c r="CX456" s="5"/>
      <c r="CY456" s="5"/>
      <c r="CZ456" s="5"/>
      <c r="DA456" s="5"/>
      <c r="DB456" s="5"/>
      <c r="DC456" s="5"/>
      <c r="DD456" s="5"/>
      <c r="DE456" s="5"/>
      <c r="DF456" s="5"/>
      <c r="DG456" s="5"/>
      <c r="DH456" s="5"/>
      <c r="DI456" s="5"/>
      <c r="DJ456" s="5"/>
      <c r="DK456" s="5"/>
      <c r="DL456" s="5"/>
      <c r="DM456" s="5"/>
      <c r="DN456" s="5"/>
      <c r="DO456" s="5"/>
      <c r="DP456" s="5"/>
    </row>
    <row r="457" spans="1:120" ht="14.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4"/>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c r="CW457" s="5"/>
      <c r="CX457" s="5"/>
      <c r="CY457" s="5"/>
      <c r="CZ457" s="5"/>
      <c r="DA457" s="5"/>
      <c r="DB457" s="5"/>
      <c r="DC457" s="5"/>
      <c r="DD457" s="5"/>
      <c r="DE457" s="5"/>
      <c r="DF457" s="5"/>
      <c r="DG457" s="5"/>
      <c r="DH457" s="5"/>
      <c r="DI457" s="5"/>
      <c r="DJ457" s="5"/>
      <c r="DK457" s="5"/>
      <c r="DL457" s="5"/>
      <c r="DM457" s="5"/>
      <c r="DN457" s="5"/>
      <c r="DO457" s="5"/>
      <c r="DP457" s="5"/>
    </row>
    <row r="458" spans="1:120" ht="14.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4"/>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c r="CW458" s="5"/>
      <c r="CX458" s="5"/>
      <c r="CY458" s="5"/>
      <c r="CZ458" s="5"/>
      <c r="DA458" s="5"/>
      <c r="DB458" s="5"/>
      <c r="DC458" s="5"/>
      <c r="DD458" s="5"/>
      <c r="DE458" s="5"/>
      <c r="DF458" s="5"/>
      <c r="DG458" s="5"/>
      <c r="DH458" s="5"/>
      <c r="DI458" s="5"/>
      <c r="DJ458" s="5"/>
      <c r="DK458" s="5"/>
      <c r="DL458" s="5"/>
      <c r="DM458" s="5"/>
      <c r="DN458" s="5"/>
      <c r="DO458" s="5"/>
      <c r="DP458" s="5"/>
    </row>
    <row r="459" spans="1:120" ht="14.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4"/>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c r="CW459" s="5"/>
      <c r="CX459" s="5"/>
      <c r="CY459" s="5"/>
      <c r="CZ459" s="5"/>
      <c r="DA459" s="5"/>
      <c r="DB459" s="5"/>
      <c r="DC459" s="5"/>
      <c r="DD459" s="5"/>
      <c r="DE459" s="5"/>
      <c r="DF459" s="5"/>
      <c r="DG459" s="5"/>
      <c r="DH459" s="5"/>
      <c r="DI459" s="5"/>
      <c r="DJ459" s="5"/>
      <c r="DK459" s="5"/>
      <c r="DL459" s="5"/>
      <c r="DM459" s="5"/>
      <c r="DN459" s="5"/>
      <c r="DO459" s="5"/>
      <c r="DP459" s="5"/>
    </row>
    <row r="460" spans="1:120" ht="14.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4"/>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c r="CW460" s="5"/>
      <c r="CX460" s="5"/>
      <c r="CY460" s="5"/>
      <c r="CZ460" s="5"/>
      <c r="DA460" s="5"/>
      <c r="DB460" s="5"/>
      <c r="DC460" s="5"/>
      <c r="DD460" s="5"/>
      <c r="DE460" s="5"/>
      <c r="DF460" s="5"/>
      <c r="DG460" s="5"/>
      <c r="DH460" s="5"/>
      <c r="DI460" s="5"/>
      <c r="DJ460" s="5"/>
      <c r="DK460" s="5"/>
      <c r="DL460" s="5"/>
      <c r="DM460" s="5"/>
      <c r="DN460" s="5"/>
      <c r="DO460" s="5"/>
      <c r="DP460" s="5"/>
    </row>
    <row r="461" spans="1:120" ht="14.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4"/>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c r="CW461" s="5"/>
      <c r="CX461" s="5"/>
      <c r="CY461" s="5"/>
      <c r="CZ461" s="5"/>
      <c r="DA461" s="5"/>
      <c r="DB461" s="5"/>
      <c r="DC461" s="5"/>
      <c r="DD461" s="5"/>
      <c r="DE461" s="5"/>
      <c r="DF461" s="5"/>
      <c r="DG461" s="5"/>
      <c r="DH461" s="5"/>
      <c r="DI461" s="5"/>
      <c r="DJ461" s="5"/>
      <c r="DK461" s="5"/>
      <c r="DL461" s="5"/>
      <c r="DM461" s="5"/>
      <c r="DN461" s="5"/>
      <c r="DO461" s="5"/>
      <c r="DP461" s="5"/>
    </row>
    <row r="462" spans="1:120" ht="14.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4"/>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c r="CW462" s="5"/>
      <c r="CX462" s="5"/>
      <c r="CY462" s="5"/>
      <c r="CZ462" s="5"/>
      <c r="DA462" s="5"/>
      <c r="DB462" s="5"/>
      <c r="DC462" s="5"/>
      <c r="DD462" s="5"/>
      <c r="DE462" s="5"/>
      <c r="DF462" s="5"/>
      <c r="DG462" s="5"/>
      <c r="DH462" s="5"/>
      <c r="DI462" s="5"/>
      <c r="DJ462" s="5"/>
      <c r="DK462" s="5"/>
      <c r="DL462" s="5"/>
      <c r="DM462" s="5"/>
      <c r="DN462" s="5"/>
      <c r="DO462" s="5"/>
      <c r="DP462" s="5"/>
    </row>
    <row r="463" spans="1:120" ht="14.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4"/>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c r="CW463" s="5"/>
      <c r="CX463" s="5"/>
      <c r="CY463" s="5"/>
      <c r="CZ463" s="5"/>
      <c r="DA463" s="5"/>
      <c r="DB463" s="5"/>
      <c r="DC463" s="5"/>
      <c r="DD463" s="5"/>
      <c r="DE463" s="5"/>
      <c r="DF463" s="5"/>
      <c r="DG463" s="5"/>
      <c r="DH463" s="5"/>
      <c r="DI463" s="5"/>
      <c r="DJ463" s="5"/>
      <c r="DK463" s="5"/>
      <c r="DL463" s="5"/>
      <c r="DM463" s="5"/>
      <c r="DN463" s="5"/>
      <c r="DO463" s="5"/>
      <c r="DP463" s="5"/>
    </row>
    <row r="464" spans="1:120" ht="14.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4"/>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c r="CW464" s="5"/>
      <c r="CX464" s="5"/>
      <c r="CY464" s="5"/>
      <c r="CZ464" s="5"/>
      <c r="DA464" s="5"/>
      <c r="DB464" s="5"/>
      <c r="DC464" s="5"/>
      <c r="DD464" s="5"/>
      <c r="DE464" s="5"/>
      <c r="DF464" s="5"/>
      <c r="DG464" s="5"/>
      <c r="DH464" s="5"/>
      <c r="DI464" s="5"/>
      <c r="DJ464" s="5"/>
      <c r="DK464" s="5"/>
      <c r="DL464" s="5"/>
      <c r="DM464" s="5"/>
      <c r="DN464" s="5"/>
      <c r="DO464" s="5"/>
      <c r="DP464" s="5"/>
    </row>
    <row r="465" spans="1:120" ht="14.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4"/>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c r="CW465" s="5"/>
      <c r="CX465" s="5"/>
      <c r="CY465" s="5"/>
      <c r="CZ465" s="5"/>
      <c r="DA465" s="5"/>
      <c r="DB465" s="5"/>
      <c r="DC465" s="5"/>
      <c r="DD465" s="5"/>
      <c r="DE465" s="5"/>
      <c r="DF465" s="5"/>
      <c r="DG465" s="5"/>
      <c r="DH465" s="5"/>
      <c r="DI465" s="5"/>
      <c r="DJ465" s="5"/>
      <c r="DK465" s="5"/>
      <c r="DL465" s="5"/>
      <c r="DM465" s="5"/>
      <c r="DN465" s="5"/>
      <c r="DO465" s="5"/>
      <c r="DP465" s="5"/>
    </row>
    <row r="466" spans="1:120" ht="14.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4"/>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c r="CW466" s="5"/>
      <c r="CX466" s="5"/>
      <c r="CY466" s="5"/>
      <c r="CZ466" s="5"/>
      <c r="DA466" s="5"/>
      <c r="DB466" s="5"/>
      <c r="DC466" s="5"/>
      <c r="DD466" s="5"/>
      <c r="DE466" s="5"/>
      <c r="DF466" s="5"/>
      <c r="DG466" s="5"/>
      <c r="DH466" s="5"/>
      <c r="DI466" s="5"/>
      <c r="DJ466" s="5"/>
      <c r="DK466" s="5"/>
      <c r="DL466" s="5"/>
      <c r="DM466" s="5"/>
      <c r="DN466" s="5"/>
      <c r="DO466" s="5"/>
      <c r="DP466" s="5"/>
    </row>
    <row r="467" spans="1:120" ht="14.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4"/>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c r="CW467" s="5"/>
      <c r="CX467" s="5"/>
      <c r="CY467" s="5"/>
      <c r="CZ467" s="5"/>
      <c r="DA467" s="5"/>
      <c r="DB467" s="5"/>
      <c r="DC467" s="5"/>
      <c r="DD467" s="5"/>
      <c r="DE467" s="5"/>
      <c r="DF467" s="5"/>
      <c r="DG467" s="5"/>
      <c r="DH467" s="5"/>
      <c r="DI467" s="5"/>
      <c r="DJ467" s="5"/>
      <c r="DK467" s="5"/>
      <c r="DL467" s="5"/>
      <c r="DM467" s="5"/>
      <c r="DN467" s="5"/>
      <c r="DO467" s="5"/>
      <c r="DP467" s="5"/>
    </row>
    <row r="468" spans="1:120" ht="14.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4"/>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c r="CW468" s="5"/>
      <c r="CX468" s="5"/>
      <c r="CY468" s="5"/>
      <c r="CZ468" s="5"/>
      <c r="DA468" s="5"/>
      <c r="DB468" s="5"/>
      <c r="DC468" s="5"/>
      <c r="DD468" s="5"/>
      <c r="DE468" s="5"/>
      <c r="DF468" s="5"/>
      <c r="DG468" s="5"/>
      <c r="DH468" s="5"/>
      <c r="DI468" s="5"/>
      <c r="DJ468" s="5"/>
      <c r="DK468" s="5"/>
      <c r="DL468" s="5"/>
      <c r="DM468" s="5"/>
      <c r="DN468" s="5"/>
      <c r="DO468" s="5"/>
      <c r="DP468" s="5"/>
    </row>
    <row r="469" spans="1:120" ht="14.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4"/>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c r="CW469" s="5"/>
      <c r="CX469" s="5"/>
      <c r="CY469" s="5"/>
      <c r="CZ469" s="5"/>
      <c r="DA469" s="5"/>
      <c r="DB469" s="5"/>
      <c r="DC469" s="5"/>
      <c r="DD469" s="5"/>
      <c r="DE469" s="5"/>
      <c r="DF469" s="5"/>
      <c r="DG469" s="5"/>
      <c r="DH469" s="5"/>
      <c r="DI469" s="5"/>
      <c r="DJ469" s="5"/>
      <c r="DK469" s="5"/>
      <c r="DL469" s="5"/>
      <c r="DM469" s="5"/>
      <c r="DN469" s="5"/>
      <c r="DO469" s="5"/>
      <c r="DP469" s="5"/>
    </row>
    <row r="470" spans="1:120" ht="14.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4"/>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c r="CW470" s="5"/>
      <c r="CX470" s="5"/>
      <c r="CY470" s="5"/>
      <c r="CZ470" s="5"/>
      <c r="DA470" s="5"/>
      <c r="DB470" s="5"/>
      <c r="DC470" s="5"/>
      <c r="DD470" s="5"/>
      <c r="DE470" s="5"/>
      <c r="DF470" s="5"/>
      <c r="DG470" s="5"/>
      <c r="DH470" s="5"/>
      <c r="DI470" s="5"/>
      <c r="DJ470" s="5"/>
      <c r="DK470" s="5"/>
      <c r="DL470" s="5"/>
      <c r="DM470" s="5"/>
      <c r="DN470" s="5"/>
      <c r="DO470" s="5"/>
      <c r="DP470" s="5"/>
    </row>
    <row r="471" spans="1:120" ht="14.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4"/>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c r="CW471" s="5"/>
      <c r="CX471" s="5"/>
      <c r="CY471" s="5"/>
      <c r="CZ471" s="5"/>
      <c r="DA471" s="5"/>
      <c r="DB471" s="5"/>
      <c r="DC471" s="5"/>
      <c r="DD471" s="5"/>
      <c r="DE471" s="5"/>
      <c r="DF471" s="5"/>
      <c r="DG471" s="5"/>
      <c r="DH471" s="5"/>
      <c r="DI471" s="5"/>
      <c r="DJ471" s="5"/>
      <c r="DK471" s="5"/>
      <c r="DL471" s="5"/>
      <c r="DM471" s="5"/>
      <c r="DN471" s="5"/>
      <c r="DO471" s="5"/>
      <c r="DP471" s="5"/>
    </row>
    <row r="472" spans="1:120" ht="14.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4"/>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c r="CW472" s="5"/>
      <c r="CX472" s="5"/>
      <c r="CY472" s="5"/>
      <c r="CZ472" s="5"/>
      <c r="DA472" s="5"/>
      <c r="DB472" s="5"/>
      <c r="DC472" s="5"/>
      <c r="DD472" s="5"/>
      <c r="DE472" s="5"/>
      <c r="DF472" s="5"/>
      <c r="DG472" s="5"/>
      <c r="DH472" s="5"/>
      <c r="DI472" s="5"/>
      <c r="DJ472" s="5"/>
      <c r="DK472" s="5"/>
      <c r="DL472" s="5"/>
      <c r="DM472" s="5"/>
      <c r="DN472" s="5"/>
      <c r="DO472" s="5"/>
      <c r="DP472" s="5"/>
    </row>
    <row r="473" spans="1:120" ht="14.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4"/>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c r="CW473" s="5"/>
      <c r="CX473" s="5"/>
      <c r="CY473" s="5"/>
      <c r="CZ473" s="5"/>
      <c r="DA473" s="5"/>
      <c r="DB473" s="5"/>
      <c r="DC473" s="5"/>
      <c r="DD473" s="5"/>
      <c r="DE473" s="5"/>
      <c r="DF473" s="5"/>
      <c r="DG473" s="5"/>
      <c r="DH473" s="5"/>
      <c r="DI473" s="5"/>
      <c r="DJ473" s="5"/>
      <c r="DK473" s="5"/>
      <c r="DL473" s="5"/>
      <c r="DM473" s="5"/>
      <c r="DN473" s="5"/>
      <c r="DO473" s="5"/>
      <c r="DP473" s="5"/>
    </row>
    <row r="474" spans="1:120" ht="14.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4"/>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c r="CW474" s="5"/>
      <c r="CX474" s="5"/>
      <c r="CY474" s="5"/>
      <c r="CZ474" s="5"/>
      <c r="DA474" s="5"/>
      <c r="DB474" s="5"/>
      <c r="DC474" s="5"/>
      <c r="DD474" s="5"/>
      <c r="DE474" s="5"/>
      <c r="DF474" s="5"/>
      <c r="DG474" s="5"/>
      <c r="DH474" s="5"/>
      <c r="DI474" s="5"/>
      <c r="DJ474" s="5"/>
      <c r="DK474" s="5"/>
      <c r="DL474" s="5"/>
      <c r="DM474" s="5"/>
      <c r="DN474" s="5"/>
      <c r="DO474" s="5"/>
      <c r="DP474" s="5"/>
    </row>
    <row r="475" spans="1:120" ht="14.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4"/>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c r="CW475" s="5"/>
      <c r="CX475" s="5"/>
      <c r="CY475" s="5"/>
      <c r="CZ475" s="5"/>
      <c r="DA475" s="5"/>
      <c r="DB475" s="5"/>
      <c r="DC475" s="5"/>
      <c r="DD475" s="5"/>
      <c r="DE475" s="5"/>
      <c r="DF475" s="5"/>
      <c r="DG475" s="5"/>
      <c r="DH475" s="5"/>
      <c r="DI475" s="5"/>
      <c r="DJ475" s="5"/>
      <c r="DK475" s="5"/>
      <c r="DL475" s="5"/>
      <c r="DM475" s="5"/>
      <c r="DN475" s="5"/>
      <c r="DO475" s="5"/>
      <c r="DP475" s="5"/>
    </row>
    <row r="476" spans="1:120" ht="14.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4"/>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c r="CW476" s="5"/>
      <c r="CX476" s="5"/>
      <c r="CY476" s="5"/>
      <c r="CZ476" s="5"/>
      <c r="DA476" s="5"/>
      <c r="DB476" s="5"/>
      <c r="DC476" s="5"/>
      <c r="DD476" s="5"/>
      <c r="DE476" s="5"/>
      <c r="DF476" s="5"/>
      <c r="DG476" s="5"/>
      <c r="DH476" s="5"/>
      <c r="DI476" s="5"/>
      <c r="DJ476" s="5"/>
      <c r="DK476" s="5"/>
      <c r="DL476" s="5"/>
      <c r="DM476" s="5"/>
      <c r="DN476" s="5"/>
      <c r="DO476" s="5"/>
      <c r="DP476" s="5"/>
    </row>
    <row r="477" spans="1:120" ht="14.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4"/>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c r="CW477" s="5"/>
      <c r="CX477" s="5"/>
      <c r="CY477" s="5"/>
      <c r="CZ477" s="5"/>
      <c r="DA477" s="5"/>
      <c r="DB477" s="5"/>
      <c r="DC477" s="5"/>
      <c r="DD477" s="5"/>
      <c r="DE477" s="5"/>
      <c r="DF477" s="5"/>
      <c r="DG477" s="5"/>
      <c r="DH477" s="5"/>
      <c r="DI477" s="5"/>
      <c r="DJ477" s="5"/>
      <c r="DK477" s="5"/>
      <c r="DL477" s="5"/>
      <c r="DM477" s="5"/>
      <c r="DN477" s="5"/>
      <c r="DO477" s="5"/>
      <c r="DP477" s="5"/>
    </row>
    <row r="478" spans="1:120" ht="14.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4"/>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c r="CW478" s="5"/>
      <c r="CX478" s="5"/>
      <c r="CY478" s="5"/>
      <c r="CZ478" s="5"/>
      <c r="DA478" s="5"/>
      <c r="DB478" s="5"/>
      <c r="DC478" s="5"/>
      <c r="DD478" s="5"/>
      <c r="DE478" s="5"/>
      <c r="DF478" s="5"/>
      <c r="DG478" s="5"/>
      <c r="DH478" s="5"/>
      <c r="DI478" s="5"/>
      <c r="DJ478" s="5"/>
      <c r="DK478" s="5"/>
      <c r="DL478" s="5"/>
      <c r="DM478" s="5"/>
      <c r="DN478" s="5"/>
      <c r="DO478" s="5"/>
      <c r="DP478" s="5"/>
    </row>
    <row r="479" spans="1:120" ht="14.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4"/>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c r="CW479" s="5"/>
      <c r="CX479" s="5"/>
      <c r="CY479" s="5"/>
      <c r="CZ479" s="5"/>
      <c r="DA479" s="5"/>
      <c r="DB479" s="5"/>
      <c r="DC479" s="5"/>
      <c r="DD479" s="5"/>
      <c r="DE479" s="5"/>
      <c r="DF479" s="5"/>
      <c r="DG479" s="5"/>
      <c r="DH479" s="5"/>
      <c r="DI479" s="5"/>
      <c r="DJ479" s="5"/>
      <c r="DK479" s="5"/>
      <c r="DL479" s="5"/>
      <c r="DM479" s="5"/>
      <c r="DN479" s="5"/>
      <c r="DO479" s="5"/>
      <c r="DP479" s="5"/>
    </row>
    <row r="480" spans="1:120" ht="14.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4"/>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c r="CW480" s="5"/>
      <c r="CX480" s="5"/>
      <c r="CY480" s="5"/>
      <c r="CZ480" s="5"/>
      <c r="DA480" s="5"/>
      <c r="DB480" s="5"/>
      <c r="DC480" s="5"/>
      <c r="DD480" s="5"/>
      <c r="DE480" s="5"/>
      <c r="DF480" s="5"/>
      <c r="DG480" s="5"/>
      <c r="DH480" s="5"/>
      <c r="DI480" s="5"/>
      <c r="DJ480" s="5"/>
      <c r="DK480" s="5"/>
      <c r="DL480" s="5"/>
      <c r="DM480" s="5"/>
      <c r="DN480" s="5"/>
      <c r="DO480" s="5"/>
      <c r="DP480" s="5"/>
    </row>
    <row r="481" spans="1:120" ht="14.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4"/>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c r="CW481" s="5"/>
      <c r="CX481" s="5"/>
      <c r="CY481" s="5"/>
      <c r="CZ481" s="5"/>
      <c r="DA481" s="5"/>
      <c r="DB481" s="5"/>
      <c r="DC481" s="5"/>
      <c r="DD481" s="5"/>
      <c r="DE481" s="5"/>
      <c r="DF481" s="5"/>
      <c r="DG481" s="5"/>
      <c r="DH481" s="5"/>
      <c r="DI481" s="5"/>
      <c r="DJ481" s="5"/>
      <c r="DK481" s="5"/>
      <c r="DL481" s="5"/>
      <c r="DM481" s="5"/>
      <c r="DN481" s="5"/>
      <c r="DO481" s="5"/>
      <c r="DP481" s="5"/>
    </row>
    <row r="482" spans="1:120" ht="14.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4"/>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c r="CW482" s="5"/>
      <c r="CX482" s="5"/>
      <c r="CY482" s="5"/>
      <c r="CZ482" s="5"/>
      <c r="DA482" s="5"/>
      <c r="DB482" s="5"/>
      <c r="DC482" s="5"/>
      <c r="DD482" s="5"/>
      <c r="DE482" s="5"/>
      <c r="DF482" s="5"/>
      <c r="DG482" s="5"/>
      <c r="DH482" s="5"/>
      <c r="DI482" s="5"/>
      <c r="DJ482" s="5"/>
      <c r="DK482" s="5"/>
      <c r="DL482" s="5"/>
      <c r="DM482" s="5"/>
      <c r="DN482" s="5"/>
      <c r="DO482" s="5"/>
      <c r="DP482" s="5"/>
    </row>
    <row r="483" spans="1:120" ht="14.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4"/>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c r="CS483" s="5"/>
      <c r="CT483" s="5"/>
      <c r="CU483" s="5"/>
      <c r="CV483" s="5"/>
      <c r="CW483" s="5"/>
      <c r="CX483" s="5"/>
      <c r="CY483" s="5"/>
      <c r="CZ483" s="5"/>
      <c r="DA483" s="5"/>
      <c r="DB483" s="5"/>
      <c r="DC483" s="5"/>
      <c r="DD483" s="5"/>
      <c r="DE483" s="5"/>
      <c r="DF483" s="5"/>
      <c r="DG483" s="5"/>
      <c r="DH483" s="5"/>
      <c r="DI483" s="5"/>
      <c r="DJ483" s="5"/>
      <c r="DK483" s="5"/>
      <c r="DL483" s="5"/>
      <c r="DM483" s="5"/>
      <c r="DN483" s="5"/>
      <c r="DO483" s="5"/>
      <c r="DP483" s="5"/>
    </row>
    <row r="484" spans="1:120" ht="14.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4"/>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c r="CW484" s="5"/>
      <c r="CX484" s="5"/>
      <c r="CY484" s="5"/>
      <c r="CZ484" s="5"/>
      <c r="DA484" s="5"/>
      <c r="DB484" s="5"/>
      <c r="DC484" s="5"/>
      <c r="DD484" s="5"/>
      <c r="DE484" s="5"/>
      <c r="DF484" s="5"/>
      <c r="DG484" s="5"/>
      <c r="DH484" s="5"/>
      <c r="DI484" s="5"/>
      <c r="DJ484" s="5"/>
      <c r="DK484" s="5"/>
      <c r="DL484" s="5"/>
      <c r="DM484" s="5"/>
      <c r="DN484" s="5"/>
      <c r="DO484" s="5"/>
      <c r="DP484" s="5"/>
    </row>
    <row r="485" spans="1:120" ht="14.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4"/>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c r="CW485" s="5"/>
      <c r="CX485" s="5"/>
      <c r="CY485" s="5"/>
      <c r="CZ485" s="5"/>
      <c r="DA485" s="5"/>
      <c r="DB485" s="5"/>
      <c r="DC485" s="5"/>
      <c r="DD485" s="5"/>
      <c r="DE485" s="5"/>
      <c r="DF485" s="5"/>
      <c r="DG485" s="5"/>
      <c r="DH485" s="5"/>
      <c r="DI485" s="5"/>
      <c r="DJ485" s="5"/>
      <c r="DK485" s="5"/>
      <c r="DL485" s="5"/>
      <c r="DM485" s="5"/>
      <c r="DN485" s="5"/>
      <c r="DO485" s="5"/>
      <c r="DP485" s="5"/>
    </row>
    <row r="486" spans="1:120" ht="14.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4"/>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c r="CW486" s="5"/>
      <c r="CX486" s="5"/>
      <c r="CY486" s="5"/>
      <c r="CZ486" s="5"/>
      <c r="DA486" s="5"/>
      <c r="DB486" s="5"/>
      <c r="DC486" s="5"/>
      <c r="DD486" s="5"/>
      <c r="DE486" s="5"/>
      <c r="DF486" s="5"/>
      <c r="DG486" s="5"/>
      <c r="DH486" s="5"/>
      <c r="DI486" s="5"/>
      <c r="DJ486" s="5"/>
      <c r="DK486" s="5"/>
      <c r="DL486" s="5"/>
      <c r="DM486" s="5"/>
      <c r="DN486" s="5"/>
      <c r="DO486" s="5"/>
      <c r="DP486" s="5"/>
    </row>
    <row r="487" spans="1:120" ht="14.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4"/>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c r="CW487" s="5"/>
      <c r="CX487" s="5"/>
      <c r="CY487" s="5"/>
      <c r="CZ487" s="5"/>
      <c r="DA487" s="5"/>
      <c r="DB487" s="5"/>
      <c r="DC487" s="5"/>
      <c r="DD487" s="5"/>
      <c r="DE487" s="5"/>
      <c r="DF487" s="5"/>
      <c r="DG487" s="5"/>
      <c r="DH487" s="5"/>
      <c r="DI487" s="5"/>
      <c r="DJ487" s="5"/>
      <c r="DK487" s="5"/>
      <c r="DL487" s="5"/>
      <c r="DM487" s="5"/>
      <c r="DN487" s="5"/>
      <c r="DO487" s="5"/>
      <c r="DP487" s="5"/>
    </row>
    <row r="488" spans="1:120" ht="14.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4"/>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c r="CW488" s="5"/>
      <c r="CX488" s="5"/>
      <c r="CY488" s="5"/>
      <c r="CZ488" s="5"/>
      <c r="DA488" s="5"/>
      <c r="DB488" s="5"/>
      <c r="DC488" s="5"/>
      <c r="DD488" s="5"/>
      <c r="DE488" s="5"/>
      <c r="DF488" s="5"/>
      <c r="DG488" s="5"/>
      <c r="DH488" s="5"/>
      <c r="DI488" s="5"/>
      <c r="DJ488" s="5"/>
      <c r="DK488" s="5"/>
      <c r="DL488" s="5"/>
      <c r="DM488" s="5"/>
      <c r="DN488" s="5"/>
      <c r="DO488" s="5"/>
      <c r="DP488" s="5"/>
    </row>
    <row r="489" spans="1:120" ht="14.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4"/>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c r="CW489" s="5"/>
      <c r="CX489" s="5"/>
      <c r="CY489" s="5"/>
      <c r="CZ489" s="5"/>
      <c r="DA489" s="5"/>
      <c r="DB489" s="5"/>
      <c r="DC489" s="5"/>
      <c r="DD489" s="5"/>
      <c r="DE489" s="5"/>
      <c r="DF489" s="5"/>
      <c r="DG489" s="5"/>
      <c r="DH489" s="5"/>
      <c r="DI489" s="5"/>
      <c r="DJ489" s="5"/>
      <c r="DK489" s="5"/>
      <c r="DL489" s="5"/>
      <c r="DM489" s="5"/>
      <c r="DN489" s="5"/>
      <c r="DO489" s="5"/>
      <c r="DP489" s="5"/>
    </row>
    <row r="490" spans="1:120" ht="14.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4"/>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c r="CW490" s="5"/>
      <c r="CX490" s="5"/>
      <c r="CY490" s="5"/>
      <c r="CZ490" s="5"/>
      <c r="DA490" s="5"/>
      <c r="DB490" s="5"/>
      <c r="DC490" s="5"/>
      <c r="DD490" s="5"/>
      <c r="DE490" s="5"/>
      <c r="DF490" s="5"/>
      <c r="DG490" s="5"/>
      <c r="DH490" s="5"/>
      <c r="DI490" s="5"/>
      <c r="DJ490" s="5"/>
      <c r="DK490" s="5"/>
      <c r="DL490" s="5"/>
      <c r="DM490" s="5"/>
      <c r="DN490" s="5"/>
      <c r="DO490" s="5"/>
      <c r="DP490" s="5"/>
    </row>
    <row r="491" spans="1:120" ht="14.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4"/>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c r="CS491" s="5"/>
      <c r="CT491" s="5"/>
      <c r="CU491" s="5"/>
      <c r="CV491" s="5"/>
      <c r="CW491" s="5"/>
      <c r="CX491" s="5"/>
      <c r="CY491" s="5"/>
      <c r="CZ491" s="5"/>
      <c r="DA491" s="5"/>
      <c r="DB491" s="5"/>
      <c r="DC491" s="5"/>
      <c r="DD491" s="5"/>
      <c r="DE491" s="5"/>
      <c r="DF491" s="5"/>
      <c r="DG491" s="5"/>
      <c r="DH491" s="5"/>
      <c r="DI491" s="5"/>
      <c r="DJ491" s="5"/>
      <c r="DK491" s="5"/>
      <c r="DL491" s="5"/>
      <c r="DM491" s="5"/>
      <c r="DN491" s="5"/>
      <c r="DO491" s="5"/>
      <c r="DP491" s="5"/>
    </row>
    <row r="492" spans="1:120" ht="14.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4"/>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c r="CS492" s="5"/>
      <c r="CT492" s="5"/>
      <c r="CU492" s="5"/>
      <c r="CV492" s="5"/>
      <c r="CW492" s="5"/>
      <c r="CX492" s="5"/>
      <c r="CY492" s="5"/>
      <c r="CZ492" s="5"/>
      <c r="DA492" s="5"/>
      <c r="DB492" s="5"/>
      <c r="DC492" s="5"/>
      <c r="DD492" s="5"/>
      <c r="DE492" s="5"/>
      <c r="DF492" s="5"/>
      <c r="DG492" s="5"/>
      <c r="DH492" s="5"/>
      <c r="DI492" s="5"/>
      <c r="DJ492" s="5"/>
      <c r="DK492" s="5"/>
      <c r="DL492" s="5"/>
      <c r="DM492" s="5"/>
      <c r="DN492" s="5"/>
      <c r="DO492" s="5"/>
      <c r="DP492" s="5"/>
    </row>
    <row r="493" spans="1:120" ht="14.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4"/>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c r="CW493" s="5"/>
      <c r="CX493" s="5"/>
      <c r="CY493" s="5"/>
      <c r="CZ493" s="5"/>
      <c r="DA493" s="5"/>
      <c r="DB493" s="5"/>
      <c r="DC493" s="5"/>
      <c r="DD493" s="5"/>
      <c r="DE493" s="5"/>
      <c r="DF493" s="5"/>
      <c r="DG493" s="5"/>
      <c r="DH493" s="5"/>
      <c r="DI493" s="5"/>
      <c r="DJ493" s="5"/>
      <c r="DK493" s="5"/>
      <c r="DL493" s="5"/>
      <c r="DM493" s="5"/>
      <c r="DN493" s="5"/>
      <c r="DO493" s="5"/>
      <c r="DP493" s="5"/>
    </row>
    <row r="494" spans="1:120" ht="14.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4"/>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c r="CS494" s="5"/>
      <c r="CT494" s="5"/>
      <c r="CU494" s="5"/>
      <c r="CV494" s="5"/>
      <c r="CW494" s="5"/>
      <c r="CX494" s="5"/>
      <c r="CY494" s="5"/>
      <c r="CZ494" s="5"/>
      <c r="DA494" s="5"/>
      <c r="DB494" s="5"/>
      <c r="DC494" s="5"/>
      <c r="DD494" s="5"/>
      <c r="DE494" s="5"/>
      <c r="DF494" s="5"/>
      <c r="DG494" s="5"/>
      <c r="DH494" s="5"/>
      <c r="DI494" s="5"/>
      <c r="DJ494" s="5"/>
      <c r="DK494" s="5"/>
      <c r="DL494" s="5"/>
      <c r="DM494" s="5"/>
      <c r="DN494" s="5"/>
      <c r="DO494" s="5"/>
      <c r="DP494" s="5"/>
    </row>
    <row r="495" spans="1:120" ht="14.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4"/>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c r="CS495" s="5"/>
      <c r="CT495" s="5"/>
      <c r="CU495" s="5"/>
      <c r="CV495" s="5"/>
      <c r="CW495" s="5"/>
      <c r="CX495" s="5"/>
      <c r="CY495" s="5"/>
      <c r="CZ495" s="5"/>
      <c r="DA495" s="5"/>
      <c r="DB495" s="5"/>
      <c r="DC495" s="5"/>
      <c r="DD495" s="5"/>
      <c r="DE495" s="5"/>
      <c r="DF495" s="5"/>
      <c r="DG495" s="5"/>
      <c r="DH495" s="5"/>
      <c r="DI495" s="5"/>
      <c r="DJ495" s="5"/>
      <c r="DK495" s="5"/>
      <c r="DL495" s="5"/>
      <c r="DM495" s="5"/>
      <c r="DN495" s="5"/>
      <c r="DO495" s="5"/>
      <c r="DP495" s="5"/>
    </row>
    <row r="496" spans="1:120" ht="14.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4"/>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c r="CS496" s="5"/>
      <c r="CT496" s="5"/>
      <c r="CU496" s="5"/>
      <c r="CV496" s="5"/>
      <c r="CW496" s="5"/>
      <c r="CX496" s="5"/>
      <c r="CY496" s="5"/>
      <c r="CZ496" s="5"/>
      <c r="DA496" s="5"/>
      <c r="DB496" s="5"/>
      <c r="DC496" s="5"/>
      <c r="DD496" s="5"/>
      <c r="DE496" s="5"/>
      <c r="DF496" s="5"/>
      <c r="DG496" s="5"/>
      <c r="DH496" s="5"/>
      <c r="DI496" s="5"/>
      <c r="DJ496" s="5"/>
      <c r="DK496" s="5"/>
      <c r="DL496" s="5"/>
      <c r="DM496" s="5"/>
      <c r="DN496" s="5"/>
      <c r="DO496" s="5"/>
      <c r="DP496" s="5"/>
    </row>
    <row r="497" spans="1:120" ht="14.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4"/>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c r="CW497" s="5"/>
      <c r="CX497" s="5"/>
      <c r="CY497" s="5"/>
      <c r="CZ497" s="5"/>
      <c r="DA497" s="5"/>
      <c r="DB497" s="5"/>
      <c r="DC497" s="5"/>
      <c r="DD497" s="5"/>
      <c r="DE497" s="5"/>
      <c r="DF497" s="5"/>
      <c r="DG497" s="5"/>
      <c r="DH497" s="5"/>
      <c r="DI497" s="5"/>
      <c r="DJ497" s="5"/>
      <c r="DK497" s="5"/>
      <c r="DL497" s="5"/>
      <c r="DM497" s="5"/>
      <c r="DN497" s="5"/>
      <c r="DO497" s="5"/>
      <c r="DP497" s="5"/>
    </row>
    <row r="498" spans="1:120" ht="14.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4"/>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c r="CW498" s="5"/>
      <c r="CX498" s="5"/>
      <c r="CY498" s="5"/>
      <c r="CZ498" s="5"/>
      <c r="DA498" s="5"/>
      <c r="DB498" s="5"/>
      <c r="DC498" s="5"/>
      <c r="DD498" s="5"/>
      <c r="DE498" s="5"/>
      <c r="DF498" s="5"/>
      <c r="DG498" s="5"/>
      <c r="DH498" s="5"/>
      <c r="DI498" s="5"/>
      <c r="DJ498" s="5"/>
      <c r="DK498" s="5"/>
      <c r="DL498" s="5"/>
      <c r="DM498" s="5"/>
      <c r="DN498" s="5"/>
      <c r="DO498" s="5"/>
      <c r="DP498" s="5"/>
    </row>
    <row r="499" spans="1:120" ht="14.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4"/>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c r="CW499" s="5"/>
      <c r="CX499" s="5"/>
      <c r="CY499" s="5"/>
      <c r="CZ499" s="5"/>
      <c r="DA499" s="5"/>
      <c r="DB499" s="5"/>
      <c r="DC499" s="5"/>
      <c r="DD499" s="5"/>
      <c r="DE499" s="5"/>
      <c r="DF499" s="5"/>
      <c r="DG499" s="5"/>
      <c r="DH499" s="5"/>
      <c r="DI499" s="5"/>
      <c r="DJ499" s="5"/>
      <c r="DK499" s="5"/>
      <c r="DL499" s="5"/>
      <c r="DM499" s="5"/>
      <c r="DN499" s="5"/>
      <c r="DO499" s="5"/>
      <c r="DP499" s="5"/>
    </row>
    <row r="500" spans="1:120" ht="14.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4"/>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c r="CS500" s="5"/>
      <c r="CT500" s="5"/>
      <c r="CU500" s="5"/>
      <c r="CV500" s="5"/>
      <c r="CW500" s="5"/>
      <c r="CX500" s="5"/>
      <c r="CY500" s="5"/>
      <c r="CZ500" s="5"/>
      <c r="DA500" s="5"/>
      <c r="DB500" s="5"/>
      <c r="DC500" s="5"/>
      <c r="DD500" s="5"/>
      <c r="DE500" s="5"/>
      <c r="DF500" s="5"/>
      <c r="DG500" s="5"/>
      <c r="DH500" s="5"/>
      <c r="DI500" s="5"/>
      <c r="DJ500" s="5"/>
      <c r="DK500" s="5"/>
      <c r="DL500" s="5"/>
      <c r="DM500" s="5"/>
      <c r="DN500" s="5"/>
      <c r="DO500" s="5"/>
      <c r="DP500" s="5"/>
    </row>
    <row r="501" spans="1:120" ht="14.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4"/>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c r="CW501" s="5"/>
      <c r="CX501" s="5"/>
      <c r="CY501" s="5"/>
      <c r="CZ501" s="5"/>
      <c r="DA501" s="5"/>
      <c r="DB501" s="5"/>
      <c r="DC501" s="5"/>
      <c r="DD501" s="5"/>
      <c r="DE501" s="5"/>
      <c r="DF501" s="5"/>
      <c r="DG501" s="5"/>
      <c r="DH501" s="5"/>
      <c r="DI501" s="5"/>
      <c r="DJ501" s="5"/>
      <c r="DK501" s="5"/>
      <c r="DL501" s="5"/>
      <c r="DM501" s="5"/>
      <c r="DN501" s="5"/>
      <c r="DO501" s="5"/>
      <c r="DP501" s="5"/>
    </row>
    <row r="502" spans="1:120" ht="14.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4"/>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c r="CW502" s="5"/>
      <c r="CX502" s="5"/>
      <c r="CY502" s="5"/>
      <c r="CZ502" s="5"/>
      <c r="DA502" s="5"/>
      <c r="DB502" s="5"/>
      <c r="DC502" s="5"/>
      <c r="DD502" s="5"/>
      <c r="DE502" s="5"/>
      <c r="DF502" s="5"/>
      <c r="DG502" s="5"/>
      <c r="DH502" s="5"/>
      <c r="DI502" s="5"/>
      <c r="DJ502" s="5"/>
      <c r="DK502" s="5"/>
      <c r="DL502" s="5"/>
      <c r="DM502" s="5"/>
      <c r="DN502" s="5"/>
      <c r="DO502" s="5"/>
      <c r="DP502" s="5"/>
    </row>
    <row r="503" spans="1:120" ht="14.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4"/>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c r="CW503" s="5"/>
      <c r="CX503" s="5"/>
      <c r="CY503" s="5"/>
      <c r="CZ503" s="5"/>
      <c r="DA503" s="5"/>
      <c r="DB503" s="5"/>
      <c r="DC503" s="5"/>
      <c r="DD503" s="5"/>
      <c r="DE503" s="5"/>
      <c r="DF503" s="5"/>
      <c r="DG503" s="5"/>
      <c r="DH503" s="5"/>
      <c r="DI503" s="5"/>
      <c r="DJ503" s="5"/>
      <c r="DK503" s="5"/>
      <c r="DL503" s="5"/>
      <c r="DM503" s="5"/>
      <c r="DN503" s="5"/>
      <c r="DO503" s="5"/>
      <c r="DP503" s="5"/>
    </row>
    <row r="504" spans="1:120" ht="14.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4"/>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c r="CW504" s="5"/>
      <c r="CX504" s="5"/>
      <c r="CY504" s="5"/>
      <c r="CZ504" s="5"/>
      <c r="DA504" s="5"/>
      <c r="DB504" s="5"/>
      <c r="DC504" s="5"/>
      <c r="DD504" s="5"/>
      <c r="DE504" s="5"/>
      <c r="DF504" s="5"/>
      <c r="DG504" s="5"/>
      <c r="DH504" s="5"/>
      <c r="DI504" s="5"/>
      <c r="DJ504" s="5"/>
      <c r="DK504" s="5"/>
      <c r="DL504" s="5"/>
      <c r="DM504" s="5"/>
      <c r="DN504" s="5"/>
      <c r="DO504" s="5"/>
      <c r="DP504" s="5"/>
    </row>
    <row r="505" spans="1:120" ht="14.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4"/>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c r="CW505" s="5"/>
      <c r="CX505" s="5"/>
      <c r="CY505" s="5"/>
      <c r="CZ505" s="5"/>
      <c r="DA505" s="5"/>
      <c r="DB505" s="5"/>
      <c r="DC505" s="5"/>
      <c r="DD505" s="5"/>
      <c r="DE505" s="5"/>
      <c r="DF505" s="5"/>
      <c r="DG505" s="5"/>
      <c r="DH505" s="5"/>
      <c r="DI505" s="5"/>
      <c r="DJ505" s="5"/>
      <c r="DK505" s="5"/>
      <c r="DL505" s="5"/>
      <c r="DM505" s="5"/>
      <c r="DN505" s="5"/>
      <c r="DO505" s="5"/>
      <c r="DP505" s="5"/>
    </row>
    <row r="506" spans="1:120" ht="14.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4"/>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c r="CW506" s="5"/>
      <c r="CX506" s="5"/>
      <c r="CY506" s="5"/>
      <c r="CZ506" s="5"/>
      <c r="DA506" s="5"/>
      <c r="DB506" s="5"/>
      <c r="DC506" s="5"/>
      <c r="DD506" s="5"/>
      <c r="DE506" s="5"/>
      <c r="DF506" s="5"/>
      <c r="DG506" s="5"/>
      <c r="DH506" s="5"/>
      <c r="DI506" s="5"/>
      <c r="DJ506" s="5"/>
      <c r="DK506" s="5"/>
      <c r="DL506" s="5"/>
      <c r="DM506" s="5"/>
      <c r="DN506" s="5"/>
      <c r="DO506" s="5"/>
      <c r="DP506" s="5"/>
    </row>
    <row r="507" spans="1:120" ht="14.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4"/>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c r="CS507" s="5"/>
      <c r="CT507" s="5"/>
      <c r="CU507" s="5"/>
      <c r="CV507" s="5"/>
      <c r="CW507" s="5"/>
      <c r="CX507" s="5"/>
      <c r="CY507" s="5"/>
      <c r="CZ507" s="5"/>
      <c r="DA507" s="5"/>
      <c r="DB507" s="5"/>
      <c r="DC507" s="5"/>
      <c r="DD507" s="5"/>
      <c r="DE507" s="5"/>
      <c r="DF507" s="5"/>
      <c r="DG507" s="5"/>
      <c r="DH507" s="5"/>
      <c r="DI507" s="5"/>
      <c r="DJ507" s="5"/>
      <c r="DK507" s="5"/>
      <c r="DL507" s="5"/>
      <c r="DM507" s="5"/>
      <c r="DN507" s="5"/>
      <c r="DO507" s="5"/>
      <c r="DP507" s="5"/>
    </row>
    <row r="508" spans="1:120" ht="14.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4"/>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c r="CS508" s="5"/>
      <c r="CT508" s="5"/>
      <c r="CU508" s="5"/>
      <c r="CV508" s="5"/>
      <c r="CW508" s="5"/>
      <c r="CX508" s="5"/>
      <c r="CY508" s="5"/>
      <c r="CZ508" s="5"/>
      <c r="DA508" s="5"/>
      <c r="DB508" s="5"/>
      <c r="DC508" s="5"/>
      <c r="DD508" s="5"/>
      <c r="DE508" s="5"/>
      <c r="DF508" s="5"/>
      <c r="DG508" s="5"/>
      <c r="DH508" s="5"/>
      <c r="DI508" s="5"/>
      <c r="DJ508" s="5"/>
      <c r="DK508" s="5"/>
      <c r="DL508" s="5"/>
      <c r="DM508" s="5"/>
      <c r="DN508" s="5"/>
      <c r="DO508" s="5"/>
      <c r="DP508" s="5"/>
    </row>
    <row r="509" spans="1:120" ht="14.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4"/>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c r="CS509" s="5"/>
      <c r="CT509" s="5"/>
      <c r="CU509" s="5"/>
      <c r="CV509" s="5"/>
      <c r="CW509" s="5"/>
      <c r="CX509" s="5"/>
      <c r="CY509" s="5"/>
      <c r="CZ509" s="5"/>
      <c r="DA509" s="5"/>
      <c r="DB509" s="5"/>
      <c r="DC509" s="5"/>
      <c r="DD509" s="5"/>
      <c r="DE509" s="5"/>
      <c r="DF509" s="5"/>
      <c r="DG509" s="5"/>
      <c r="DH509" s="5"/>
      <c r="DI509" s="5"/>
      <c r="DJ509" s="5"/>
      <c r="DK509" s="5"/>
      <c r="DL509" s="5"/>
      <c r="DM509" s="5"/>
      <c r="DN509" s="5"/>
      <c r="DO509" s="5"/>
      <c r="DP509" s="5"/>
    </row>
    <row r="510" spans="1:120" ht="14.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4"/>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c r="CS510" s="5"/>
      <c r="CT510" s="5"/>
      <c r="CU510" s="5"/>
      <c r="CV510" s="5"/>
      <c r="CW510" s="5"/>
      <c r="CX510" s="5"/>
      <c r="CY510" s="5"/>
      <c r="CZ510" s="5"/>
      <c r="DA510" s="5"/>
      <c r="DB510" s="5"/>
      <c r="DC510" s="5"/>
      <c r="DD510" s="5"/>
      <c r="DE510" s="5"/>
      <c r="DF510" s="5"/>
      <c r="DG510" s="5"/>
      <c r="DH510" s="5"/>
      <c r="DI510" s="5"/>
      <c r="DJ510" s="5"/>
      <c r="DK510" s="5"/>
      <c r="DL510" s="5"/>
      <c r="DM510" s="5"/>
      <c r="DN510" s="5"/>
      <c r="DO510" s="5"/>
      <c r="DP510" s="5"/>
    </row>
    <row r="511" spans="1:120" ht="14.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4"/>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c r="CW511" s="5"/>
      <c r="CX511" s="5"/>
      <c r="CY511" s="5"/>
      <c r="CZ511" s="5"/>
      <c r="DA511" s="5"/>
      <c r="DB511" s="5"/>
      <c r="DC511" s="5"/>
      <c r="DD511" s="5"/>
      <c r="DE511" s="5"/>
      <c r="DF511" s="5"/>
      <c r="DG511" s="5"/>
      <c r="DH511" s="5"/>
      <c r="DI511" s="5"/>
      <c r="DJ511" s="5"/>
      <c r="DK511" s="5"/>
      <c r="DL511" s="5"/>
      <c r="DM511" s="5"/>
      <c r="DN511" s="5"/>
      <c r="DO511" s="5"/>
      <c r="DP511" s="5"/>
    </row>
    <row r="512" spans="1:120" ht="14.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4"/>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c r="CW512" s="5"/>
      <c r="CX512" s="5"/>
      <c r="CY512" s="5"/>
      <c r="CZ512" s="5"/>
      <c r="DA512" s="5"/>
      <c r="DB512" s="5"/>
      <c r="DC512" s="5"/>
      <c r="DD512" s="5"/>
      <c r="DE512" s="5"/>
      <c r="DF512" s="5"/>
      <c r="DG512" s="5"/>
      <c r="DH512" s="5"/>
      <c r="DI512" s="5"/>
      <c r="DJ512" s="5"/>
      <c r="DK512" s="5"/>
      <c r="DL512" s="5"/>
      <c r="DM512" s="5"/>
      <c r="DN512" s="5"/>
      <c r="DO512" s="5"/>
      <c r="DP512" s="5"/>
    </row>
    <row r="513" spans="1:120" ht="14.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4"/>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c r="CR513" s="5"/>
      <c r="CS513" s="5"/>
      <c r="CT513" s="5"/>
      <c r="CU513" s="5"/>
      <c r="CV513" s="5"/>
      <c r="CW513" s="5"/>
      <c r="CX513" s="5"/>
      <c r="CY513" s="5"/>
      <c r="CZ513" s="5"/>
      <c r="DA513" s="5"/>
      <c r="DB513" s="5"/>
      <c r="DC513" s="5"/>
      <c r="DD513" s="5"/>
      <c r="DE513" s="5"/>
      <c r="DF513" s="5"/>
      <c r="DG513" s="5"/>
      <c r="DH513" s="5"/>
      <c r="DI513" s="5"/>
      <c r="DJ513" s="5"/>
      <c r="DK513" s="5"/>
      <c r="DL513" s="5"/>
      <c r="DM513" s="5"/>
      <c r="DN513" s="5"/>
      <c r="DO513" s="5"/>
      <c r="DP513" s="5"/>
    </row>
    <row r="514" spans="1:120" ht="14.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4"/>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c r="CS514" s="5"/>
      <c r="CT514" s="5"/>
      <c r="CU514" s="5"/>
      <c r="CV514" s="5"/>
      <c r="CW514" s="5"/>
      <c r="CX514" s="5"/>
      <c r="CY514" s="5"/>
      <c r="CZ514" s="5"/>
      <c r="DA514" s="5"/>
      <c r="DB514" s="5"/>
      <c r="DC514" s="5"/>
      <c r="DD514" s="5"/>
      <c r="DE514" s="5"/>
      <c r="DF514" s="5"/>
      <c r="DG514" s="5"/>
      <c r="DH514" s="5"/>
      <c r="DI514" s="5"/>
      <c r="DJ514" s="5"/>
      <c r="DK514" s="5"/>
      <c r="DL514" s="5"/>
      <c r="DM514" s="5"/>
      <c r="DN514" s="5"/>
      <c r="DO514" s="5"/>
      <c r="DP514" s="5"/>
    </row>
    <row r="515" spans="1:120" ht="14.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4"/>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c r="CW515" s="5"/>
      <c r="CX515" s="5"/>
      <c r="CY515" s="5"/>
      <c r="CZ515" s="5"/>
      <c r="DA515" s="5"/>
      <c r="DB515" s="5"/>
      <c r="DC515" s="5"/>
      <c r="DD515" s="5"/>
      <c r="DE515" s="5"/>
      <c r="DF515" s="5"/>
      <c r="DG515" s="5"/>
      <c r="DH515" s="5"/>
      <c r="DI515" s="5"/>
      <c r="DJ515" s="5"/>
      <c r="DK515" s="5"/>
      <c r="DL515" s="5"/>
      <c r="DM515" s="5"/>
      <c r="DN515" s="5"/>
      <c r="DO515" s="5"/>
      <c r="DP515" s="5"/>
    </row>
    <row r="516" spans="1:120" ht="14.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4"/>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c r="CW516" s="5"/>
      <c r="CX516" s="5"/>
      <c r="CY516" s="5"/>
      <c r="CZ516" s="5"/>
      <c r="DA516" s="5"/>
      <c r="DB516" s="5"/>
      <c r="DC516" s="5"/>
      <c r="DD516" s="5"/>
      <c r="DE516" s="5"/>
      <c r="DF516" s="5"/>
      <c r="DG516" s="5"/>
      <c r="DH516" s="5"/>
      <c r="DI516" s="5"/>
      <c r="DJ516" s="5"/>
      <c r="DK516" s="5"/>
      <c r="DL516" s="5"/>
      <c r="DM516" s="5"/>
      <c r="DN516" s="5"/>
      <c r="DO516" s="5"/>
      <c r="DP516" s="5"/>
    </row>
    <row r="517" spans="1:120" ht="14.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4"/>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c r="CW517" s="5"/>
      <c r="CX517" s="5"/>
      <c r="CY517" s="5"/>
      <c r="CZ517" s="5"/>
      <c r="DA517" s="5"/>
      <c r="DB517" s="5"/>
      <c r="DC517" s="5"/>
      <c r="DD517" s="5"/>
      <c r="DE517" s="5"/>
      <c r="DF517" s="5"/>
      <c r="DG517" s="5"/>
      <c r="DH517" s="5"/>
      <c r="DI517" s="5"/>
      <c r="DJ517" s="5"/>
      <c r="DK517" s="5"/>
      <c r="DL517" s="5"/>
      <c r="DM517" s="5"/>
      <c r="DN517" s="5"/>
      <c r="DO517" s="5"/>
      <c r="DP517" s="5"/>
    </row>
    <row r="518" spans="1:120" ht="14.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4"/>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c r="CR518" s="5"/>
      <c r="CS518" s="5"/>
      <c r="CT518" s="5"/>
      <c r="CU518" s="5"/>
      <c r="CV518" s="5"/>
      <c r="CW518" s="5"/>
      <c r="CX518" s="5"/>
      <c r="CY518" s="5"/>
      <c r="CZ518" s="5"/>
      <c r="DA518" s="5"/>
      <c r="DB518" s="5"/>
      <c r="DC518" s="5"/>
      <c r="DD518" s="5"/>
      <c r="DE518" s="5"/>
      <c r="DF518" s="5"/>
      <c r="DG518" s="5"/>
      <c r="DH518" s="5"/>
      <c r="DI518" s="5"/>
      <c r="DJ518" s="5"/>
      <c r="DK518" s="5"/>
      <c r="DL518" s="5"/>
      <c r="DM518" s="5"/>
      <c r="DN518" s="5"/>
      <c r="DO518" s="5"/>
      <c r="DP518" s="5"/>
    </row>
    <row r="519" spans="1:120" ht="14.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4"/>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c r="CS519" s="5"/>
      <c r="CT519" s="5"/>
      <c r="CU519" s="5"/>
      <c r="CV519" s="5"/>
      <c r="CW519" s="5"/>
      <c r="CX519" s="5"/>
      <c r="CY519" s="5"/>
      <c r="CZ519" s="5"/>
      <c r="DA519" s="5"/>
      <c r="DB519" s="5"/>
      <c r="DC519" s="5"/>
      <c r="DD519" s="5"/>
      <c r="DE519" s="5"/>
      <c r="DF519" s="5"/>
      <c r="DG519" s="5"/>
      <c r="DH519" s="5"/>
      <c r="DI519" s="5"/>
      <c r="DJ519" s="5"/>
      <c r="DK519" s="5"/>
      <c r="DL519" s="5"/>
      <c r="DM519" s="5"/>
      <c r="DN519" s="5"/>
      <c r="DO519" s="5"/>
      <c r="DP519" s="5"/>
    </row>
    <row r="520" spans="1:120" ht="14.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4"/>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c r="CW520" s="5"/>
      <c r="CX520" s="5"/>
      <c r="CY520" s="5"/>
      <c r="CZ520" s="5"/>
      <c r="DA520" s="5"/>
      <c r="DB520" s="5"/>
      <c r="DC520" s="5"/>
      <c r="DD520" s="5"/>
      <c r="DE520" s="5"/>
      <c r="DF520" s="5"/>
      <c r="DG520" s="5"/>
      <c r="DH520" s="5"/>
      <c r="DI520" s="5"/>
      <c r="DJ520" s="5"/>
      <c r="DK520" s="5"/>
      <c r="DL520" s="5"/>
      <c r="DM520" s="5"/>
      <c r="DN520" s="5"/>
      <c r="DO520" s="5"/>
      <c r="DP520" s="5"/>
    </row>
    <row r="521" spans="1:120" ht="14.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4"/>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5"/>
      <c r="CT521" s="5"/>
      <c r="CU521" s="5"/>
      <c r="CV521" s="5"/>
      <c r="CW521" s="5"/>
      <c r="CX521" s="5"/>
      <c r="CY521" s="5"/>
      <c r="CZ521" s="5"/>
      <c r="DA521" s="5"/>
      <c r="DB521" s="5"/>
      <c r="DC521" s="5"/>
      <c r="DD521" s="5"/>
      <c r="DE521" s="5"/>
      <c r="DF521" s="5"/>
      <c r="DG521" s="5"/>
      <c r="DH521" s="5"/>
      <c r="DI521" s="5"/>
      <c r="DJ521" s="5"/>
      <c r="DK521" s="5"/>
      <c r="DL521" s="5"/>
      <c r="DM521" s="5"/>
      <c r="DN521" s="5"/>
      <c r="DO521" s="5"/>
      <c r="DP521" s="5"/>
    </row>
    <row r="522" spans="1:120" ht="14.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4"/>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c r="CW522" s="5"/>
      <c r="CX522" s="5"/>
      <c r="CY522" s="5"/>
      <c r="CZ522" s="5"/>
      <c r="DA522" s="5"/>
      <c r="DB522" s="5"/>
      <c r="DC522" s="5"/>
      <c r="DD522" s="5"/>
      <c r="DE522" s="5"/>
      <c r="DF522" s="5"/>
      <c r="DG522" s="5"/>
      <c r="DH522" s="5"/>
      <c r="DI522" s="5"/>
      <c r="DJ522" s="5"/>
      <c r="DK522" s="5"/>
      <c r="DL522" s="5"/>
      <c r="DM522" s="5"/>
      <c r="DN522" s="5"/>
      <c r="DO522" s="5"/>
      <c r="DP522" s="5"/>
    </row>
    <row r="523" spans="1:120" ht="14.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4"/>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c r="CW523" s="5"/>
      <c r="CX523" s="5"/>
      <c r="CY523" s="5"/>
      <c r="CZ523" s="5"/>
      <c r="DA523" s="5"/>
      <c r="DB523" s="5"/>
      <c r="DC523" s="5"/>
      <c r="DD523" s="5"/>
      <c r="DE523" s="5"/>
      <c r="DF523" s="5"/>
      <c r="DG523" s="5"/>
      <c r="DH523" s="5"/>
      <c r="DI523" s="5"/>
      <c r="DJ523" s="5"/>
      <c r="DK523" s="5"/>
      <c r="DL523" s="5"/>
      <c r="DM523" s="5"/>
      <c r="DN523" s="5"/>
      <c r="DO523" s="5"/>
      <c r="DP523" s="5"/>
    </row>
    <row r="524" spans="1:120" ht="14.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4"/>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c r="CW524" s="5"/>
      <c r="CX524" s="5"/>
      <c r="CY524" s="5"/>
      <c r="CZ524" s="5"/>
      <c r="DA524" s="5"/>
      <c r="DB524" s="5"/>
      <c r="DC524" s="5"/>
      <c r="DD524" s="5"/>
      <c r="DE524" s="5"/>
      <c r="DF524" s="5"/>
      <c r="DG524" s="5"/>
      <c r="DH524" s="5"/>
      <c r="DI524" s="5"/>
      <c r="DJ524" s="5"/>
      <c r="DK524" s="5"/>
      <c r="DL524" s="5"/>
      <c r="DM524" s="5"/>
      <c r="DN524" s="5"/>
      <c r="DO524" s="5"/>
      <c r="DP524" s="5"/>
    </row>
    <row r="525" spans="1:120" ht="14.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4"/>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c r="CW525" s="5"/>
      <c r="CX525" s="5"/>
      <c r="CY525" s="5"/>
      <c r="CZ525" s="5"/>
      <c r="DA525" s="5"/>
      <c r="DB525" s="5"/>
      <c r="DC525" s="5"/>
      <c r="DD525" s="5"/>
      <c r="DE525" s="5"/>
      <c r="DF525" s="5"/>
      <c r="DG525" s="5"/>
      <c r="DH525" s="5"/>
      <c r="DI525" s="5"/>
      <c r="DJ525" s="5"/>
      <c r="DK525" s="5"/>
      <c r="DL525" s="5"/>
      <c r="DM525" s="5"/>
      <c r="DN525" s="5"/>
      <c r="DO525" s="5"/>
      <c r="DP525" s="5"/>
    </row>
    <row r="526" spans="1:120" ht="14.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4"/>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5"/>
      <c r="CL526" s="5"/>
      <c r="CM526" s="5"/>
      <c r="CN526" s="5"/>
      <c r="CO526" s="5"/>
      <c r="CP526" s="5"/>
      <c r="CQ526" s="5"/>
      <c r="CR526" s="5"/>
      <c r="CS526" s="5"/>
      <c r="CT526" s="5"/>
      <c r="CU526" s="5"/>
      <c r="CV526" s="5"/>
      <c r="CW526" s="5"/>
      <c r="CX526" s="5"/>
      <c r="CY526" s="5"/>
      <c r="CZ526" s="5"/>
      <c r="DA526" s="5"/>
      <c r="DB526" s="5"/>
      <c r="DC526" s="5"/>
      <c r="DD526" s="5"/>
      <c r="DE526" s="5"/>
      <c r="DF526" s="5"/>
      <c r="DG526" s="5"/>
      <c r="DH526" s="5"/>
      <c r="DI526" s="5"/>
      <c r="DJ526" s="5"/>
      <c r="DK526" s="5"/>
      <c r="DL526" s="5"/>
      <c r="DM526" s="5"/>
      <c r="DN526" s="5"/>
      <c r="DO526" s="5"/>
      <c r="DP526" s="5"/>
    </row>
    <row r="527" spans="1:120" ht="14.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4"/>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c r="CR527" s="5"/>
      <c r="CS527" s="5"/>
      <c r="CT527" s="5"/>
      <c r="CU527" s="5"/>
      <c r="CV527" s="5"/>
      <c r="CW527" s="5"/>
      <c r="CX527" s="5"/>
      <c r="CY527" s="5"/>
      <c r="CZ527" s="5"/>
      <c r="DA527" s="5"/>
      <c r="DB527" s="5"/>
      <c r="DC527" s="5"/>
      <c r="DD527" s="5"/>
      <c r="DE527" s="5"/>
      <c r="DF527" s="5"/>
      <c r="DG527" s="5"/>
      <c r="DH527" s="5"/>
      <c r="DI527" s="5"/>
      <c r="DJ527" s="5"/>
      <c r="DK527" s="5"/>
      <c r="DL527" s="5"/>
      <c r="DM527" s="5"/>
      <c r="DN527" s="5"/>
      <c r="DO527" s="5"/>
      <c r="DP527" s="5"/>
    </row>
    <row r="528" spans="1:120" ht="14.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4"/>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c r="CW528" s="5"/>
      <c r="CX528" s="5"/>
      <c r="CY528" s="5"/>
      <c r="CZ528" s="5"/>
      <c r="DA528" s="5"/>
      <c r="DB528" s="5"/>
      <c r="DC528" s="5"/>
      <c r="DD528" s="5"/>
      <c r="DE528" s="5"/>
      <c r="DF528" s="5"/>
      <c r="DG528" s="5"/>
      <c r="DH528" s="5"/>
      <c r="DI528" s="5"/>
      <c r="DJ528" s="5"/>
      <c r="DK528" s="5"/>
      <c r="DL528" s="5"/>
      <c r="DM528" s="5"/>
      <c r="DN528" s="5"/>
      <c r="DO528" s="5"/>
      <c r="DP528" s="5"/>
    </row>
    <row r="529" spans="1:120" ht="14.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4"/>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c r="CW529" s="5"/>
      <c r="CX529" s="5"/>
      <c r="CY529" s="5"/>
      <c r="CZ529" s="5"/>
      <c r="DA529" s="5"/>
      <c r="DB529" s="5"/>
      <c r="DC529" s="5"/>
      <c r="DD529" s="5"/>
      <c r="DE529" s="5"/>
      <c r="DF529" s="5"/>
      <c r="DG529" s="5"/>
      <c r="DH529" s="5"/>
      <c r="DI529" s="5"/>
      <c r="DJ529" s="5"/>
      <c r="DK529" s="5"/>
      <c r="DL529" s="5"/>
      <c r="DM529" s="5"/>
      <c r="DN529" s="5"/>
      <c r="DO529" s="5"/>
      <c r="DP529" s="5"/>
    </row>
    <row r="530" spans="1:120" ht="14.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4"/>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c r="CR530" s="5"/>
      <c r="CS530" s="5"/>
      <c r="CT530" s="5"/>
      <c r="CU530" s="5"/>
      <c r="CV530" s="5"/>
      <c r="CW530" s="5"/>
      <c r="CX530" s="5"/>
      <c r="CY530" s="5"/>
      <c r="CZ530" s="5"/>
      <c r="DA530" s="5"/>
      <c r="DB530" s="5"/>
      <c r="DC530" s="5"/>
      <c r="DD530" s="5"/>
      <c r="DE530" s="5"/>
      <c r="DF530" s="5"/>
      <c r="DG530" s="5"/>
      <c r="DH530" s="5"/>
      <c r="DI530" s="5"/>
      <c r="DJ530" s="5"/>
      <c r="DK530" s="5"/>
      <c r="DL530" s="5"/>
      <c r="DM530" s="5"/>
      <c r="DN530" s="5"/>
      <c r="DO530" s="5"/>
      <c r="DP530" s="5"/>
    </row>
    <row r="531" spans="1:120" ht="14.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4"/>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c r="CS531" s="5"/>
      <c r="CT531" s="5"/>
      <c r="CU531" s="5"/>
      <c r="CV531" s="5"/>
      <c r="CW531" s="5"/>
      <c r="CX531" s="5"/>
      <c r="CY531" s="5"/>
      <c r="CZ531" s="5"/>
      <c r="DA531" s="5"/>
      <c r="DB531" s="5"/>
      <c r="DC531" s="5"/>
      <c r="DD531" s="5"/>
      <c r="DE531" s="5"/>
      <c r="DF531" s="5"/>
      <c r="DG531" s="5"/>
      <c r="DH531" s="5"/>
      <c r="DI531" s="5"/>
      <c r="DJ531" s="5"/>
      <c r="DK531" s="5"/>
      <c r="DL531" s="5"/>
      <c r="DM531" s="5"/>
      <c r="DN531" s="5"/>
      <c r="DO531" s="5"/>
      <c r="DP531" s="5"/>
    </row>
    <row r="532" spans="1:120" ht="14.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4"/>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c r="CR532" s="5"/>
      <c r="CS532" s="5"/>
      <c r="CT532" s="5"/>
      <c r="CU532" s="5"/>
      <c r="CV532" s="5"/>
      <c r="CW532" s="5"/>
      <c r="CX532" s="5"/>
      <c r="CY532" s="5"/>
      <c r="CZ532" s="5"/>
      <c r="DA532" s="5"/>
      <c r="DB532" s="5"/>
      <c r="DC532" s="5"/>
      <c r="DD532" s="5"/>
      <c r="DE532" s="5"/>
      <c r="DF532" s="5"/>
      <c r="DG532" s="5"/>
      <c r="DH532" s="5"/>
      <c r="DI532" s="5"/>
      <c r="DJ532" s="5"/>
      <c r="DK532" s="5"/>
      <c r="DL532" s="5"/>
      <c r="DM532" s="5"/>
      <c r="DN532" s="5"/>
      <c r="DO532" s="5"/>
      <c r="DP532" s="5"/>
    </row>
    <row r="533" spans="1:120" ht="14.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4"/>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c r="CW533" s="5"/>
      <c r="CX533" s="5"/>
      <c r="CY533" s="5"/>
      <c r="CZ533" s="5"/>
      <c r="DA533" s="5"/>
      <c r="DB533" s="5"/>
      <c r="DC533" s="5"/>
      <c r="DD533" s="5"/>
      <c r="DE533" s="5"/>
      <c r="DF533" s="5"/>
      <c r="DG533" s="5"/>
      <c r="DH533" s="5"/>
      <c r="DI533" s="5"/>
      <c r="DJ533" s="5"/>
      <c r="DK533" s="5"/>
      <c r="DL533" s="5"/>
      <c r="DM533" s="5"/>
      <c r="DN533" s="5"/>
      <c r="DO533" s="5"/>
      <c r="DP533" s="5"/>
    </row>
    <row r="534" spans="1:120" ht="14.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4"/>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c r="CS534" s="5"/>
      <c r="CT534" s="5"/>
      <c r="CU534" s="5"/>
      <c r="CV534" s="5"/>
      <c r="CW534" s="5"/>
      <c r="CX534" s="5"/>
      <c r="CY534" s="5"/>
      <c r="CZ534" s="5"/>
      <c r="DA534" s="5"/>
      <c r="DB534" s="5"/>
      <c r="DC534" s="5"/>
      <c r="DD534" s="5"/>
      <c r="DE534" s="5"/>
      <c r="DF534" s="5"/>
      <c r="DG534" s="5"/>
      <c r="DH534" s="5"/>
      <c r="DI534" s="5"/>
      <c r="DJ534" s="5"/>
      <c r="DK534" s="5"/>
      <c r="DL534" s="5"/>
      <c r="DM534" s="5"/>
      <c r="DN534" s="5"/>
      <c r="DO534" s="5"/>
      <c r="DP534" s="5"/>
    </row>
    <row r="535" spans="1:120" ht="14.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4"/>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c r="CS535" s="5"/>
      <c r="CT535" s="5"/>
      <c r="CU535" s="5"/>
      <c r="CV535" s="5"/>
      <c r="CW535" s="5"/>
      <c r="CX535" s="5"/>
      <c r="CY535" s="5"/>
      <c r="CZ535" s="5"/>
      <c r="DA535" s="5"/>
      <c r="DB535" s="5"/>
      <c r="DC535" s="5"/>
      <c r="DD535" s="5"/>
      <c r="DE535" s="5"/>
      <c r="DF535" s="5"/>
      <c r="DG535" s="5"/>
      <c r="DH535" s="5"/>
      <c r="DI535" s="5"/>
      <c r="DJ535" s="5"/>
      <c r="DK535" s="5"/>
      <c r="DL535" s="5"/>
      <c r="DM535" s="5"/>
      <c r="DN535" s="5"/>
      <c r="DO535" s="5"/>
      <c r="DP535" s="5"/>
    </row>
    <row r="536" spans="1:120" ht="14.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4"/>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c r="CR536" s="5"/>
      <c r="CS536" s="5"/>
      <c r="CT536" s="5"/>
      <c r="CU536" s="5"/>
      <c r="CV536" s="5"/>
      <c r="CW536" s="5"/>
      <c r="CX536" s="5"/>
      <c r="CY536" s="5"/>
      <c r="CZ536" s="5"/>
      <c r="DA536" s="5"/>
      <c r="DB536" s="5"/>
      <c r="DC536" s="5"/>
      <c r="DD536" s="5"/>
      <c r="DE536" s="5"/>
      <c r="DF536" s="5"/>
      <c r="DG536" s="5"/>
      <c r="DH536" s="5"/>
      <c r="DI536" s="5"/>
      <c r="DJ536" s="5"/>
      <c r="DK536" s="5"/>
      <c r="DL536" s="5"/>
      <c r="DM536" s="5"/>
      <c r="DN536" s="5"/>
      <c r="DO536" s="5"/>
      <c r="DP536" s="5"/>
    </row>
    <row r="537" spans="1:120" ht="14.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4"/>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c r="CR537" s="5"/>
      <c r="CS537" s="5"/>
      <c r="CT537" s="5"/>
      <c r="CU537" s="5"/>
      <c r="CV537" s="5"/>
      <c r="CW537" s="5"/>
      <c r="CX537" s="5"/>
      <c r="CY537" s="5"/>
      <c r="CZ537" s="5"/>
      <c r="DA537" s="5"/>
      <c r="DB537" s="5"/>
      <c r="DC537" s="5"/>
      <c r="DD537" s="5"/>
      <c r="DE537" s="5"/>
      <c r="DF537" s="5"/>
      <c r="DG537" s="5"/>
      <c r="DH537" s="5"/>
      <c r="DI537" s="5"/>
      <c r="DJ537" s="5"/>
      <c r="DK537" s="5"/>
      <c r="DL537" s="5"/>
      <c r="DM537" s="5"/>
      <c r="DN537" s="5"/>
      <c r="DO537" s="5"/>
      <c r="DP537" s="5"/>
    </row>
    <row r="538" spans="1:120" ht="14.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4"/>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c r="CS538" s="5"/>
      <c r="CT538" s="5"/>
      <c r="CU538" s="5"/>
      <c r="CV538" s="5"/>
      <c r="CW538" s="5"/>
      <c r="CX538" s="5"/>
      <c r="CY538" s="5"/>
      <c r="CZ538" s="5"/>
      <c r="DA538" s="5"/>
      <c r="DB538" s="5"/>
      <c r="DC538" s="5"/>
      <c r="DD538" s="5"/>
      <c r="DE538" s="5"/>
      <c r="DF538" s="5"/>
      <c r="DG538" s="5"/>
      <c r="DH538" s="5"/>
      <c r="DI538" s="5"/>
      <c r="DJ538" s="5"/>
      <c r="DK538" s="5"/>
      <c r="DL538" s="5"/>
      <c r="DM538" s="5"/>
      <c r="DN538" s="5"/>
      <c r="DO538" s="5"/>
      <c r="DP538" s="5"/>
    </row>
    <row r="539" spans="1:120" ht="14.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4"/>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c r="CW539" s="5"/>
      <c r="CX539" s="5"/>
      <c r="CY539" s="5"/>
      <c r="CZ539" s="5"/>
      <c r="DA539" s="5"/>
      <c r="DB539" s="5"/>
      <c r="DC539" s="5"/>
      <c r="DD539" s="5"/>
      <c r="DE539" s="5"/>
      <c r="DF539" s="5"/>
      <c r="DG539" s="5"/>
      <c r="DH539" s="5"/>
      <c r="DI539" s="5"/>
      <c r="DJ539" s="5"/>
      <c r="DK539" s="5"/>
      <c r="DL539" s="5"/>
      <c r="DM539" s="5"/>
      <c r="DN539" s="5"/>
      <c r="DO539" s="5"/>
      <c r="DP539" s="5"/>
    </row>
    <row r="540" spans="1:120" ht="14.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4"/>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c r="CR540" s="5"/>
      <c r="CS540" s="5"/>
      <c r="CT540" s="5"/>
      <c r="CU540" s="5"/>
      <c r="CV540" s="5"/>
      <c r="CW540" s="5"/>
      <c r="CX540" s="5"/>
      <c r="CY540" s="5"/>
      <c r="CZ540" s="5"/>
      <c r="DA540" s="5"/>
      <c r="DB540" s="5"/>
      <c r="DC540" s="5"/>
      <c r="DD540" s="5"/>
      <c r="DE540" s="5"/>
      <c r="DF540" s="5"/>
      <c r="DG540" s="5"/>
      <c r="DH540" s="5"/>
      <c r="DI540" s="5"/>
      <c r="DJ540" s="5"/>
      <c r="DK540" s="5"/>
      <c r="DL540" s="5"/>
      <c r="DM540" s="5"/>
      <c r="DN540" s="5"/>
      <c r="DO540" s="5"/>
      <c r="DP540" s="5"/>
    </row>
    <row r="541" spans="1:120" ht="14.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4"/>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c r="CR541" s="5"/>
      <c r="CS541" s="5"/>
      <c r="CT541" s="5"/>
      <c r="CU541" s="5"/>
      <c r="CV541" s="5"/>
      <c r="CW541" s="5"/>
      <c r="CX541" s="5"/>
      <c r="CY541" s="5"/>
      <c r="CZ541" s="5"/>
      <c r="DA541" s="5"/>
      <c r="DB541" s="5"/>
      <c r="DC541" s="5"/>
      <c r="DD541" s="5"/>
      <c r="DE541" s="5"/>
      <c r="DF541" s="5"/>
      <c r="DG541" s="5"/>
      <c r="DH541" s="5"/>
      <c r="DI541" s="5"/>
      <c r="DJ541" s="5"/>
      <c r="DK541" s="5"/>
      <c r="DL541" s="5"/>
      <c r="DM541" s="5"/>
      <c r="DN541" s="5"/>
      <c r="DO541" s="5"/>
      <c r="DP541" s="5"/>
    </row>
    <row r="542" spans="1:120" ht="14.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4"/>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c r="CR542" s="5"/>
      <c r="CS542" s="5"/>
      <c r="CT542" s="5"/>
      <c r="CU542" s="5"/>
      <c r="CV542" s="5"/>
      <c r="CW542" s="5"/>
      <c r="CX542" s="5"/>
      <c r="CY542" s="5"/>
      <c r="CZ542" s="5"/>
      <c r="DA542" s="5"/>
      <c r="DB542" s="5"/>
      <c r="DC542" s="5"/>
      <c r="DD542" s="5"/>
      <c r="DE542" s="5"/>
      <c r="DF542" s="5"/>
      <c r="DG542" s="5"/>
      <c r="DH542" s="5"/>
      <c r="DI542" s="5"/>
      <c r="DJ542" s="5"/>
      <c r="DK542" s="5"/>
      <c r="DL542" s="5"/>
      <c r="DM542" s="5"/>
      <c r="DN542" s="5"/>
      <c r="DO542" s="5"/>
      <c r="DP542" s="5"/>
    </row>
    <row r="543" spans="1:120" ht="14.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4"/>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c r="CS543" s="5"/>
      <c r="CT543" s="5"/>
      <c r="CU543" s="5"/>
      <c r="CV543" s="5"/>
      <c r="CW543" s="5"/>
      <c r="CX543" s="5"/>
      <c r="CY543" s="5"/>
      <c r="CZ543" s="5"/>
      <c r="DA543" s="5"/>
      <c r="DB543" s="5"/>
      <c r="DC543" s="5"/>
      <c r="DD543" s="5"/>
      <c r="DE543" s="5"/>
      <c r="DF543" s="5"/>
      <c r="DG543" s="5"/>
      <c r="DH543" s="5"/>
      <c r="DI543" s="5"/>
      <c r="DJ543" s="5"/>
      <c r="DK543" s="5"/>
      <c r="DL543" s="5"/>
      <c r="DM543" s="5"/>
      <c r="DN543" s="5"/>
      <c r="DO543" s="5"/>
      <c r="DP543" s="5"/>
    </row>
    <row r="544" spans="1:120" ht="14.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4"/>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c r="CR544" s="5"/>
      <c r="CS544" s="5"/>
      <c r="CT544" s="5"/>
      <c r="CU544" s="5"/>
      <c r="CV544" s="5"/>
      <c r="CW544" s="5"/>
      <c r="CX544" s="5"/>
      <c r="CY544" s="5"/>
      <c r="CZ544" s="5"/>
      <c r="DA544" s="5"/>
      <c r="DB544" s="5"/>
      <c r="DC544" s="5"/>
      <c r="DD544" s="5"/>
      <c r="DE544" s="5"/>
      <c r="DF544" s="5"/>
      <c r="DG544" s="5"/>
      <c r="DH544" s="5"/>
      <c r="DI544" s="5"/>
      <c r="DJ544" s="5"/>
      <c r="DK544" s="5"/>
      <c r="DL544" s="5"/>
      <c r="DM544" s="5"/>
      <c r="DN544" s="5"/>
      <c r="DO544" s="5"/>
      <c r="DP544" s="5"/>
    </row>
    <row r="545" spans="1:120" ht="14.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4"/>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c r="CW545" s="5"/>
      <c r="CX545" s="5"/>
      <c r="CY545" s="5"/>
      <c r="CZ545" s="5"/>
      <c r="DA545" s="5"/>
      <c r="DB545" s="5"/>
      <c r="DC545" s="5"/>
      <c r="DD545" s="5"/>
      <c r="DE545" s="5"/>
      <c r="DF545" s="5"/>
      <c r="DG545" s="5"/>
      <c r="DH545" s="5"/>
      <c r="DI545" s="5"/>
      <c r="DJ545" s="5"/>
      <c r="DK545" s="5"/>
      <c r="DL545" s="5"/>
      <c r="DM545" s="5"/>
      <c r="DN545" s="5"/>
      <c r="DO545" s="5"/>
      <c r="DP545" s="5"/>
    </row>
    <row r="546" spans="1:120" ht="14.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4"/>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c r="CR546" s="5"/>
      <c r="CS546" s="5"/>
      <c r="CT546" s="5"/>
      <c r="CU546" s="5"/>
      <c r="CV546" s="5"/>
      <c r="CW546" s="5"/>
      <c r="CX546" s="5"/>
      <c r="CY546" s="5"/>
      <c r="CZ546" s="5"/>
      <c r="DA546" s="5"/>
      <c r="DB546" s="5"/>
      <c r="DC546" s="5"/>
      <c r="DD546" s="5"/>
      <c r="DE546" s="5"/>
      <c r="DF546" s="5"/>
      <c r="DG546" s="5"/>
      <c r="DH546" s="5"/>
      <c r="DI546" s="5"/>
      <c r="DJ546" s="5"/>
      <c r="DK546" s="5"/>
      <c r="DL546" s="5"/>
      <c r="DM546" s="5"/>
      <c r="DN546" s="5"/>
      <c r="DO546" s="5"/>
      <c r="DP546" s="5"/>
    </row>
    <row r="547" spans="1:120" ht="14.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4"/>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c r="CR547" s="5"/>
      <c r="CS547" s="5"/>
      <c r="CT547" s="5"/>
      <c r="CU547" s="5"/>
      <c r="CV547" s="5"/>
      <c r="CW547" s="5"/>
      <c r="CX547" s="5"/>
      <c r="CY547" s="5"/>
      <c r="CZ547" s="5"/>
      <c r="DA547" s="5"/>
      <c r="DB547" s="5"/>
      <c r="DC547" s="5"/>
      <c r="DD547" s="5"/>
      <c r="DE547" s="5"/>
      <c r="DF547" s="5"/>
      <c r="DG547" s="5"/>
      <c r="DH547" s="5"/>
      <c r="DI547" s="5"/>
      <c r="DJ547" s="5"/>
      <c r="DK547" s="5"/>
      <c r="DL547" s="5"/>
      <c r="DM547" s="5"/>
      <c r="DN547" s="5"/>
      <c r="DO547" s="5"/>
      <c r="DP547" s="5"/>
    </row>
    <row r="548" spans="1:120" ht="14.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4"/>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c r="CR548" s="5"/>
      <c r="CS548" s="5"/>
      <c r="CT548" s="5"/>
      <c r="CU548" s="5"/>
      <c r="CV548" s="5"/>
      <c r="CW548" s="5"/>
      <c r="CX548" s="5"/>
      <c r="CY548" s="5"/>
      <c r="CZ548" s="5"/>
      <c r="DA548" s="5"/>
      <c r="DB548" s="5"/>
      <c r="DC548" s="5"/>
      <c r="DD548" s="5"/>
      <c r="DE548" s="5"/>
      <c r="DF548" s="5"/>
      <c r="DG548" s="5"/>
      <c r="DH548" s="5"/>
      <c r="DI548" s="5"/>
      <c r="DJ548" s="5"/>
      <c r="DK548" s="5"/>
      <c r="DL548" s="5"/>
      <c r="DM548" s="5"/>
      <c r="DN548" s="5"/>
      <c r="DO548" s="5"/>
      <c r="DP548" s="5"/>
    </row>
    <row r="549" spans="1:120" ht="14.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4"/>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c r="CR549" s="5"/>
      <c r="CS549" s="5"/>
      <c r="CT549" s="5"/>
      <c r="CU549" s="5"/>
      <c r="CV549" s="5"/>
      <c r="CW549" s="5"/>
      <c r="CX549" s="5"/>
      <c r="CY549" s="5"/>
      <c r="CZ549" s="5"/>
      <c r="DA549" s="5"/>
      <c r="DB549" s="5"/>
      <c r="DC549" s="5"/>
      <c r="DD549" s="5"/>
      <c r="DE549" s="5"/>
      <c r="DF549" s="5"/>
      <c r="DG549" s="5"/>
      <c r="DH549" s="5"/>
      <c r="DI549" s="5"/>
      <c r="DJ549" s="5"/>
      <c r="DK549" s="5"/>
      <c r="DL549" s="5"/>
      <c r="DM549" s="5"/>
      <c r="DN549" s="5"/>
      <c r="DO549" s="5"/>
      <c r="DP549" s="5"/>
    </row>
    <row r="550" spans="1:120" ht="14.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4"/>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c r="CR550" s="5"/>
      <c r="CS550" s="5"/>
      <c r="CT550" s="5"/>
      <c r="CU550" s="5"/>
      <c r="CV550" s="5"/>
      <c r="CW550" s="5"/>
      <c r="CX550" s="5"/>
      <c r="CY550" s="5"/>
      <c r="CZ550" s="5"/>
      <c r="DA550" s="5"/>
      <c r="DB550" s="5"/>
      <c r="DC550" s="5"/>
      <c r="DD550" s="5"/>
      <c r="DE550" s="5"/>
      <c r="DF550" s="5"/>
      <c r="DG550" s="5"/>
      <c r="DH550" s="5"/>
      <c r="DI550" s="5"/>
      <c r="DJ550" s="5"/>
      <c r="DK550" s="5"/>
      <c r="DL550" s="5"/>
      <c r="DM550" s="5"/>
      <c r="DN550" s="5"/>
      <c r="DO550" s="5"/>
      <c r="DP550" s="5"/>
    </row>
    <row r="551" spans="1:120" ht="14.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4"/>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c r="CS551" s="5"/>
      <c r="CT551" s="5"/>
      <c r="CU551" s="5"/>
      <c r="CV551" s="5"/>
      <c r="CW551" s="5"/>
      <c r="CX551" s="5"/>
      <c r="CY551" s="5"/>
      <c r="CZ551" s="5"/>
      <c r="DA551" s="5"/>
      <c r="DB551" s="5"/>
      <c r="DC551" s="5"/>
      <c r="DD551" s="5"/>
      <c r="DE551" s="5"/>
      <c r="DF551" s="5"/>
      <c r="DG551" s="5"/>
      <c r="DH551" s="5"/>
      <c r="DI551" s="5"/>
      <c r="DJ551" s="5"/>
      <c r="DK551" s="5"/>
      <c r="DL551" s="5"/>
      <c r="DM551" s="5"/>
      <c r="DN551" s="5"/>
      <c r="DO551" s="5"/>
      <c r="DP551" s="5"/>
    </row>
    <row r="552" spans="1:120" ht="14.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4"/>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c r="CR552" s="5"/>
      <c r="CS552" s="5"/>
      <c r="CT552" s="5"/>
      <c r="CU552" s="5"/>
      <c r="CV552" s="5"/>
      <c r="CW552" s="5"/>
      <c r="CX552" s="5"/>
      <c r="CY552" s="5"/>
      <c r="CZ552" s="5"/>
      <c r="DA552" s="5"/>
      <c r="DB552" s="5"/>
      <c r="DC552" s="5"/>
      <c r="DD552" s="5"/>
      <c r="DE552" s="5"/>
      <c r="DF552" s="5"/>
      <c r="DG552" s="5"/>
      <c r="DH552" s="5"/>
      <c r="DI552" s="5"/>
      <c r="DJ552" s="5"/>
      <c r="DK552" s="5"/>
      <c r="DL552" s="5"/>
      <c r="DM552" s="5"/>
      <c r="DN552" s="5"/>
      <c r="DO552" s="5"/>
      <c r="DP552" s="5"/>
    </row>
    <row r="553" spans="1:120" ht="14.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4"/>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c r="CR553" s="5"/>
      <c r="CS553" s="5"/>
      <c r="CT553" s="5"/>
      <c r="CU553" s="5"/>
      <c r="CV553" s="5"/>
      <c r="CW553" s="5"/>
      <c r="CX553" s="5"/>
      <c r="CY553" s="5"/>
      <c r="CZ553" s="5"/>
      <c r="DA553" s="5"/>
      <c r="DB553" s="5"/>
      <c r="DC553" s="5"/>
      <c r="DD553" s="5"/>
      <c r="DE553" s="5"/>
      <c r="DF553" s="5"/>
      <c r="DG553" s="5"/>
      <c r="DH553" s="5"/>
      <c r="DI553" s="5"/>
      <c r="DJ553" s="5"/>
      <c r="DK553" s="5"/>
      <c r="DL553" s="5"/>
      <c r="DM553" s="5"/>
      <c r="DN553" s="5"/>
      <c r="DO553" s="5"/>
      <c r="DP553" s="5"/>
    </row>
    <row r="554" spans="1:120" ht="14.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4"/>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c r="CR554" s="5"/>
      <c r="CS554" s="5"/>
      <c r="CT554" s="5"/>
      <c r="CU554" s="5"/>
      <c r="CV554" s="5"/>
      <c r="CW554" s="5"/>
      <c r="CX554" s="5"/>
      <c r="CY554" s="5"/>
      <c r="CZ554" s="5"/>
      <c r="DA554" s="5"/>
      <c r="DB554" s="5"/>
      <c r="DC554" s="5"/>
      <c r="DD554" s="5"/>
      <c r="DE554" s="5"/>
      <c r="DF554" s="5"/>
      <c r="DG554" s="5"/>
      <c r="DH554" s="5"/>
      <c r="DI554" s="5"/>
      <c r="DJ554" s="5"/>
      <c r="DK554" s="5"/>
      <c r="DL554" s="5"/>
      <c r="DM554" s="5"/>
      <c r="DN554" s="5"/>
      <c r="DO554" s="5"/>
      <c r="DP554" s="5"/>
    </row>
    <row r="555" spans="1:120" ht="14.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4"/>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c r="CR555" s="5"/>
      <c r="CS555" s="5"/>
      <c r="CT555" s="5"/>
      <c r="CU555" s="5"/>
      <c r="CV555" s="5"/>
      <c r="CW555" s="5"/>
      <c r="CX555" s="5"/>
      <c r="CY555" s="5"/>
      <c r="CZ555" s="5"/>
      <c r="DA555" s="5"/>
      <c r="DB555" s="5"/>
      <c r="DC555" s="5"/>
      <c r="DD555" s="5"/>
      <c r="DE555" s="5"/>
      <c r="DF555" s="5"/>
      <c r="DG555" s="5"/>
      <c r="DH555" s="5"/>
      <c r="DI555" s="5"/>
      <c r="DJ555" s="5"/>
      <c r="DK555" s="5"/>
      <c r="DL555" s="5"/>
      <c r="DM555" s="5"/>
      <c r="DN555" s="5"/>
      <c r="DO555" s="5"/>
      <c r="DP555" s="5"/>
    </row>
    <row r="556" spans="1:120" ht="14.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4"/>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c r="CR556" s="5"/>
      <c r="CS556" s="5"/>
      <c r="CT556" s="5"/>
      <c r="CU556" s="5"/>
      <c r="CV556" s="5"/>
      <c r="CW556" s="5"/>
      <c r="CX556" s="5"/>
      <c r="CY556" s="5"/>
      <c r="CZ556" s="5"/>
      <c r="DA556" s="5"/>
      <c r="DB556" s="5"/>
      <c r="DC556" s="5"/>
      <c r="DD556" s="5"/>
      <c r="DE556" s="5"/>
      <c r="DF556" s="5"/>
      <c r="DG556" s="5"/>
      <c r="DH556" s="5"/>
      <c r="DI556" s="5"/>
      <c r="DJ556" s="5"/>
      <c r="DK556" s="5"/>
      <c r="DL556" s="5"/>
      <c r="DM556" s="5"/>
      <c r="DN556" s="5"/>
      <c r="DO556" s="5"/>
      <c r="DP556" s="5"/>
    </row>
    <row r="557" spans="1:120" ht="14.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4"/>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c r="CR557" s="5"/>
      <c r="CS557" s="5"/>
      <c r="CT557" s="5"/>
      <c r="CU557" s="5"/>
      <c r="CV557" s="5"/>
      <c r="CW557" s="5"/>
      <c r="CX557" s="5"/>
      <c r="CY557" s="5"/>
      <c r="CZ557" s="5"/>
      <c r="DA557" s="5"/>
      <c r="DB557" s="5"/>
      <c r="DC557" s="5"/>
      <c r="DD557" s="5"/>
      <c r="DE557" s="5"/>
      <c r="DF557" s="5"/>
      <c r="DG557" s="5"/>
      <c r="DH557" s="5"/>
      <c r="DI557" s="5"/>
      <c r="DJ557" s="5"/>
      <c r="DK557" s="5"/>
      <c r="DL557" s="5"/>
      <c r="DM557" s="5"/>
      <c r="DN557" s="5"/>
      <c r="DO557" s="5"/>
      <c r="DP557" s="5"/>
    </row>
    <row r="558" spans="1:120" ht="14.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4"/>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c r="CW558" s="5"/>
      <c r="CX558" s="5"/>
      <c r="CY558" s="5"/>
      <c r="CZ558" s="5"/>
      <c r="DA558" s="5"/>
      <c r="DB558" s="5"/>
      <c r="DC558" s="5"/>
      <c r="DD558" s="5"/>
      <c r="DE558" s="5"/>
      <c r="DF558" s="5"/>
      <c r="DG558" s="5"/>
      <c r="DH558" s="5"/>
      <c r="DI558" s="5"/>
      <c r="DJ558" s="5"/>
      <c r="DK558" s="5"/>
      <c r="DL558" s="5"/>
      <c r="DM558" s="5"/>
      <c r="DN558" s="5"/>
      <c r="DO558" s="5"/>
      <c r="DP558" s="5"/>
    </row>
    <row r="559" spans="1:120" ht="14.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4"/>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c r="CR559" s="5"/>
      <c r="CS559" s="5"/>
      <c r="CT559" s="5"/>
      <c r="CU559" s="5"/>
      <c r="CV559" s="5"/>
      <c r="CW559" s="5"/>
      <c r="CX559" s="5"/>
      <c r="CY559" s="5"/>
      <c r="CZ559" s="5"/>
      <c r="DA559" s="5"/>
      <c r="DB559" s="5"/>
      <c r="DC559" s="5"/>
      <c r="DD559" s="5"/>
      <c r="DE559" s="5"/>
      <c r="DF559" s="5"/>
      <c r="DG559" s="5"/>
      <c r="DH559" s="5"/>
      <c r="DI559" s="5"/>
      <c r="DJ559" s="5"/>
      <c r="DK559" s="5"/>
      <c r="DL559" s="5"/>
      <c r="DM559" s="5"/>
      <c r="DN559" s="5"/>
      <c r="DO559" s="5"/>
      <c r="DP559" s="5"/>
    </row>
    <row r="560" spans="1:120" ht="14.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4"/>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c r="CS560" s="5"/>
      <c r="CT560" s="5"/>
      <c r="CU560" s="5"/>
      <c r="CV560" s="5"/>
      <c r="CW560" s="5"/>
      <c r="CX560" s="5"/>
      <c r="CY560" s="5"/>
      <c r="CZ560" s="5"/>
      <c r="DA560" s="5"/>
      <c r="DB560" s="5"/>
      <c r="DC560" s="5"/>
      <c r="DD560" s="5"/>
      <c r="DE560" s="5"/>
      <c r="DF560" s="5"/>
      <c r="DG560" s="5"/>
      <c r="DH560" s="5"/>
      <c r="DI560" s="5"/>
      <c r="DJ560" s="5"/>
      <c r="DK560" s="5"/>
      <c r="DL560" s="5"/>
      <c r="DM560" s="5"/>
      <c r="DN560" s="5"/>
      <c r="DO560" s="5"/>
      <c r="DP560" s="5"/>
    </row>
    <row r="561" spans="1:120" ht="14.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4"/>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c r="CR561" s="5"/>
      <c r="CS561" s="5"/>
      <c r="CT561" s="5"/>
      <c r="CU561" s="5"/>
      <c r="CV561" s="5"/>
      <c r="CW561" s="5"/>
      <c r="CX561" s="5"/>
      <c r="CY561" s="5"/>
      <c r="CZ561" s="5"/>
      <c r="DA561" s="5"/>
      <c r="DB561" s="5"/>
      <c r="DC561" s="5"/>
      <c r="DD561" s="5"/>
      <c r="DE561" s="5"/>
      <c r="DF561" s="5"/>
      <c r="DG561" s="5"/>
      <c r="DH561" s="5"/>
      <c r="DI561" s="5"/>
      <c r="DJ561" s="5"/>
      <c r="DK561" s="5"/>
      <c r="DL561" s="5"/>
      <c r="DM561" s="5"/>
      <c r="DN561" s="5"/>
      <c r="DO561" s="5"/>
      <c r="DP561" s="5"/>
    </row>
    <row r="562" spans="1:120" ht="14.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4"/>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c r="CR562" s="5"/>
      <c r="CS562" s="5"/>
      <c r="CT562" s="5"/>
      <c r="CU562" s="5"/>
      <c r="CV562" s="5"/>
      <c r="CW562" s="5"/>
      <c r="CX562" s="5"/>
      <c r="CY562" s="5"/>
      <c r="CZ562" s="5"/>
      <c r="DA562" s="5"/>
      <c r="DB562" s="5"/>
      <c r="DC562" s="5"/>
      <c r="DD562" s="5"/>
      <c r="DE562" s="5"/>
      <c r="DF562" s="5"/>
      <c r="DG562" s="5"/>
      <c r="DH562" s="5"/>
      <c r="DI562" s="5"/>
      <c r="DJ562" s="5"/>
      <c r="DK562" s="5"/>
      <c r="DL562" s="5"/>
      <c r="DM562" s="5"/>
      <c r="DN562" s="5"/>
      <c r="DO562" s="5"/>
      <c r="DP562" s="5"/>
    </row>
    <row r="563" spans="1:120" ht="14.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4"/>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c r="CR563" s="5"/>
      <c r="CS563" s="5"/>
      <c r="CT563" s="5"/>
      <c r="CU563" s="5"/>
      <c r="CV563" s="5"/>
      <c r="CW563" s="5"/>
      <c r="CX563" s="5"/>
      <c r="CY563" s="5"/>
      <c r="CZ563" s="5"/>
      <c r="DA563" s="5"/>
      <c r="DB563" s="5"/>
      <c r="DC563" s="5"/>
      <c r="DD563" s="5"/>
      <c r="DE563" s="5"/>
      <c r="DF563" s="5"/>
      <c r="DG563" s="5"/>
      <c r="DH563" s="5"/>
      <c r="DI563" s="5"/>
      <c r="DJ563" s="5"/>
      <c r="DK563" s="5"/>
      <c r="DL563" s="5"/>
      <c r="DM563" s="5"/>
      <c r="DN563" s="5"/>
      <c r="DO563" s="5"/>
      <c r="DP563" s="5"/>
    </row>
    <row r="564" spans="1:120" ht="14.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4"/>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c r="CR564" s="5"/>
      <c r="CS564" s="5"/>
      <c r="CT564" s="5"/>
      <c r="CU564" s="5"/>
      <c r="CV564" s="5"/>
      <c r="CW564" s="5"/>
      <c r="CX564" s="5"/>
      <c r="CY564" s="5"/>
      <c r="CZ564" s="5"/>
      <c r="DA564" s="5"/>
      <c r="DB564" s="5"/>
      <c r="DC564" s="5"/>
      <c r="DD564" s="5"/>
      <c r="DE564" s="5"/>
      <c r="DF564" s="5"/>
      <c r="DG564" s="5"/>
      <c r="DH564" s="5"/>
      <c r="DI564" s="5"/>
      <c r="DJ564" s="5"/>
      <c r="DK564" s="5"/>
      <c r="DL564" s="5"/>
      <c r="DM564" s="5"/>
      <c r="DN564" s="5"/>
      <c r="DO564" s="5"/>
      <c r="DP564" s="5"/>
    </row>
    <row r="565" spans="1:120" ht="14.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4"/>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c r="CR565" s="5"/>
      <c r="CS565" s="5"/>
      <c r="CT565" s="5"/>
      <c r="CU565" s="5"/>
      <c r="CV565" s="5"/>
      <c r="CW565" s="5"/>
      <c r="CX565" s="5"/>
      <c r="CY565" s="5"/>
      <c r="CZ565" s="5"/>
      <c r="DA565" s="5"/>
      <c r="DB565" s="5"/>
      <c r="DC565" s="5"/>
      <c r="DD565" s="5"/>
      <c r="DE565" s="5"/>
      <c r="DF565" s="5"/>
      <c r="DG565" s="5"/>
      <c r="DH565" s="5"/>
      <c r="DI565" s="5"/>
      <c r="DJ565" s="5"/>
      <c r="DK565" s="5"/>
      <c r="DL565" s="5"/>
      <c r="DM565" s="5"/>
      <c r="DN565" s="5"/>
      <c r="DO565" s="5"/>
      <c r="DP565" s="5"/>
    </row>
    <row r="566" spans="1:120" ht="14.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4"/>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c r="CR566" s="5"/>
      <c r="CS566" s="5"/>
      <c r="CT566" s="5"/>
      <c r="CU566" s="5"/>
      <c r="CV566" s="5"/>
      <c r="CW566" s="5"/>
      <c r="CX566" s="5"/>
      <c r="CY566" s="5"/>
      <c r="CZ566" s="5"/>
      <c r="DA566" s="5"/>
      <c r="DB566" s="5"/>
      <c r="DC566" s="5"/>
      <c r="DD566" s="5"/>
      <c r="DE566" s="5"/>
      <c r="DF566" s="5"/>
      <c r="DG566" s="5"/>
      <c r="DH566" s="5"/>
      <c r="DI566" s="5"/>
      <c r="DJ566" s="5"/>
      <c r="DK566" s="5"/>
      <c r="DL566" s="5"/>
      <c r="DM566" s="5"/>
      <c r="DN566" s="5"/>
      <c r="DO566" s="5"/>
      <c r="DP566" s="5"/>
    </row>
    <row r="567" spans="1:120" ht="14.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4"/>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c r="CR567" s="5"/>
      <c r="CS567" s="5"/>
      <c r="CT567" s="5"/>
      <c r="CU567" s="5"/>
      <c r="CV567" s="5"/>
      <c r="CW567" s="5"/>
      <c r="CX567" s="5"/>
      <c r="CY567" s="5"/>
      <c r="CZ567" s="5"/>
      <c r="DA567" s="5"/>
      <c r="DB567" s="5"/>
      <c r="DC567" s="5"/>
      <c r="DD567" s="5"/>
      <c r="DE567" s="5"/>
      <c r="DF567" s="5"/>
      <c r="DG567" s="5"/>
      <c r="DH567" s="5"/>
      <c r="DI567" s="5"/>
      <c r="DJ567" s="5"/>
      <c r="DK567" s="5"/>
      <c r="DL567" s="5"/>
      <c r="DM567" s="5"/>
      <c r="DN567" s="5"/>
      <c r="DO567" s="5"/>
      <c r="DP567" s="5"/>
    </row>
    <row r="568" spans="1:120" ht="14.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4"/>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c r="CR568" s="5"/>
      <c r="CS568" s="5"/>
      <c r="CT568" s="5"/>
      <c r="CU568" s="5"/>
      <c r="CV568" s="5"/>
      <c r="CW568" s="5"/>
      <c r="CX568" s="5"/>
      <c r="CY568" s="5"/>
      <c r="CZ568" s="5"/>
      <c r="DA568" s="5"/>
      <c r="DB568" s="5"/>
      <c r="DC568" s="5"/>
      <c r="DD568" s="5"/>
      <c r="DE568" s="5"/>
      <c r="DF568" s="5"/>
      <c r="DG568" s="5"/>
      <c r="DH568" s="5"/>
      <c r="DI568" s="5"/>
      <c r="DJ568" s="5"/>
      <c r="DK568" s="5"/>
      <c r="DL568" s="5"/>
      <c r="DM568" s="5"/>
      <c r="DN568" s="5"/>
      <c r="DO568" s="5"/>
      <c r="DP568" s="5"/>
    </row>
    <row r="569" spans="1:120" ht="14.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4"/>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c r="CR569" s="5"/>
      <c r="CS569" s="5"/>
      <c r="CT569" s="5"/>
      <c r="CU569" s="5"/>
      <c r="CV569" s="5"/>
      <c r="CW569" s="5"/>
      <c r="CX569" s="5"/>
      <c r="CY569" s="5"/>
      <c r="CZ569" s="5"/>
      <c r="DA569" s="5"/>
      <c r="DB569" s="5"/>
      <c r="DC569" s="5"/>
      <c r="DD569" s="5"/>
      <c r="DE569" s="5"/>
      <c r="DF569" s="5"/>
      <c r="DG569" s="5"/>
      <c r="DH569" s="5"/>
      <c r="DI569" s="5"/>
      <c r="DJ569" s="5"/>
      <c r="DK569" s="5"/>
      <c r="DL569" s="5"/>
      <c r="DM569" s="5"/>
      <c r="DN569" s="5"/>
      <c r="DO569" s="5"/>
      <c r="DP569" s="5"/>
    </row>
    <row r="570" spans="1:120" ht="14.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4"/>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c r="CR570" s="5"/>
      <c r="CS570" s="5"/>
      <c r="CT570" s="5"/>
      <c r="CU570" s="5"/>
      <c r="CV570" s="5"/>
      <c r="CW570" s="5"/>
      <c r="CX570" s="5"/>
      <c r="CY570" s="5"/>
      <c r="CZ570" s="5"/>
      <c r="DA570" s="5"/>
      <c r="DB570" s="5"/>
      <c r="DC570" s="5"/>
      <c r="DD570" s="5"/>
      <c r="DE570" s="5"/>
      <c r="DF570" s="5"/>
      <c r="DG570" s="5"/>
      <c r="DH570" s="5"/>
      <c r="DI570" s="5"/>
      <c r="DJ570" s="5"/>
      <c r="DK570" s="5"/>
      <c r="DL570" s="5"/>
      <c r="DM570" s="5"/>
      <c r="DN570" s="5"/>
      <c r="DO570" s="5"/>
      <c r="DP570" s="5"/>
    </row>
    <row r="571" spans="1:120" ht="14.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4"/>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c r="CS571" s="5"/>
      <c r="CT571" s="5"/>
      <c r="CU571" s="5"/>
      <c r="CV571" s="5"/>
      <c r="CW571" s="5"/>
      <c r="CX571" s="5"/>
      <c r="CY571" s="5"/>
      <c r="CZ571" s="5"/>
      <c r="DA571" s="5"/>
      <c r="DB571" s="5"/>
      <c r="DC571" s="5"/>
      <c r="DD571" s="5"/>
      <c r="DE571" s="5"/>
      <c r="DF571" s="5"/>
      <c r="DG571" s="5"/>
      <c r="DH571" s="5"/>
      <c r="DI571" s="5"/>
      <c r="DJ571" s="5"/>
      <c r="DK571" s="5"/>
      <c r="DL571" s="5"/>
      <c r="DM571" s="5"/>
      <c r="DN571" s="5"/>
      <c r="DO571" s="5"/>
      <c r="DP571" s="5"/>
    </row>
    <row r="572" spans="1:120" ht="14.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4"/>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c r="CS572" s="5"/>
      <c r="CT572" s="5"/>
      <c r="CU572" s="5"/>
      <c r="CV572" s="5"/>
      <c r="CW572" s="5"/>
      <c r="CX572" s="5"/>
      <c r="CY572" s="5"/>
      <c r="CZ572" s="5"/>
      <c r="DA572" s="5"/>
      <c r="DB572" s="5"/>
      <c r="DC572" s="5"/>
      <c r="DD572" s="5"/>
      <c r="DE572" s="5"/>
      <c r="DF572" s="5"/>
      <c r="DG572" s="5"/>
      <c r="DH572" s="5"/>
      <c r="DI572" s="5"/>
      <c r="DJ572" s="5"/>
      <c r="DK572" s="5"/>
      <c r="DL572" s="5"/>
      <c r="DM572" s="5"/>
      <c r="DN572" s="5"/>
      <c r="DO572" s="5"/>
      <c r="DP572" s="5"/>
    </row>
    <row r="573" spans="1:120" ht="14.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4"/>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c r="CS573" s="5"/>
      <c r="CT573" s="5"/>
      <c r="CU573" s="5"/>
      <c r="CV573" s="5"/>
      <c r="CW573" s="5"/>
      <c r="CX573" s="5"/>
      <c r="CY573" s="5"/>
      <c r="CZ573" s="5"/>
      <c r="DA573" s="5"/>
      <c r="DB573" s="5"/>
      <c r="DC573" s="5"/>
      <c r="DD573" s="5"/>
      <c r="DE573" s="5"/>
      <c r="DF573" s="5"/>
      <c r="DG573" s="5"/>
      <c r="DH573" s="5"/>
      <c r="DI573" s="5"/>
      <c r="DJ573" s="5"/>
      <c r="DK573" s="5"/>
      <c r="DL573" s="5"/>
      <c r="DM573" s="5"/>
      <c r="DN573" s="5"/>
      <c r="DO573" s="5"/>
      <c r="DP573" s="5"/>
    </row>
    <row r="574" spans="1:120" ht="14.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4"/>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c r="CS574" s="5"/>
      <c r="CT574" s="5"/>
      <c r="CU574" s="5"/>
      <c r="CV574" s="5"/>
      <c r="CW574" s="5"/>
      <c r="CX574" s="5"/>
      <c r="CY574" s="5"/>
      <c r="CZ574" s="5"/>
      <c r="DA574" s="5"/>
      <c r="DB574" s="5"/>
      <c r="DC574" s="5"/>
      <c r="DD574" s="5"/>
      <c r="DE574" s="5"/>
      <c r="DF574" s="5"/>
      <c r="DG574" s="5"/>
      <c r="DH574" s="5"/>
      <c r="DI574" s="5"/>
      <c r="DJ574" s="5"/>
      <c r="DK574" s="5"/>
      <c r="DL574" s="5"/>
      <c r="DM574" s="5"/>
      <c r="DN574" s="5"/>
      <c r="DO574" s="5"/>
      <c r="DP574" s="5"/>
    </row>
    <row r="575" spans="1:120" ht="14.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4"/>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c r="CR575" s="5"/>
      <c r="CS575" s="5"/>
      <c r="CT575" s="5"/>
      <c r="CU575" s="5"/>
      <c r="CV575" s="5"/>
      <c r="CW575" s="5"/>
      <c r="CX575" s="5"/>
      <c r="CY575" s="5"/>
      <c r="CZ575" s="5"/>
      <c r="DA575" s="5"/>
      <c r="DB575" s="5"/>
      <c r="DC575" s="5"/>
      <c r="DD575" s="5"/>
      <c r="DE575" s="5"/>
      <c r="DF575" s="5"/>
      <c r="DG575" s="5"/>
      <c r="DH575" s="5"/>
      <c r="DI575" s="5"/>
      <c r="DJ575" s="5"/>
      <c r="DK575" s="5"/>
      <c r="DL575" s="5"/>
      <c r="DM575" s="5"/>
      <c r="DN575" s="5"/>
      <c r="DO575" s="5"/>
      <c r="DP575" s="5"/>
    </row>
    <row r="576" spans="1:120" ht="14.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4"/>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c r="CR576" s="5"/>
      <c r="CS576" s="5"/>
      <c r="CT576" s="5"/>
      <c r="CU576" s="5"/>
      <c r="CV576" s="5"/>
      <c r="CW576" s="5"/>
      <c r="CX576" s="5"/>
      <c r="CY576" s="5"/>
      <c r="CZ576" s="5"/>
      <c r="DA576" s="5"/>
      <c r="DB576" s="5"/>
      <c r="DC576" s="5"/>
      <c r="DD576" s="5"/>
      <c r="DE576" s="5"/>
      <c r="DF576" s="5"/>
      <c r="DG576" s="5"/>
      <c r="DH576" s="5"/>
      <c r="DI576" s="5"/>
      <c r="DJ576" s="5"/>
      <c r="DK576" s="5"/>
      <c r="DL576" s="5"/>
      <c r="DM576" s="5"/>
      <c r="DN576" s="5"/>
      <c r="DO576" s="5"/>
      <c r="DP576" s="5"/>
    </row>
    <row r="577" spans="1:120" ht="14.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4"/>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c r="CW577" s="5"/>
      <c r="CX577" s="5"/>
      <c r="CY577" s="5"/>
      <c r="CZ577" s="5"/>
      <c r="DA577" s="5"/>
      <c r="DB577" s="5"/>
      <c r="DC577" s="5"/>
      <c r="DD577" s="5"/>
      <c r="DE577" s="5"/>
      <c r="DF577" s="5"/>
      <c r="DG577" s="5"/>
      <c r="DH577" s="5"/>
      <c r="DI577" s="5"/>
      <c r="DJ577" s="5"/>
      <c r="DK577" s="5"/>
      <c r="DL577" s="5"/>
      <c r="DM577" s="5"/>
      <c r="DN577" s="5"/>
      <c r="DO577" s="5"/>
      <c r="DP577" s="5"/>
    </row>
    <row r="578" spans="1:120" ht="14.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4"/>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c r="CR578" s="5"/>
      <c r="CS578" s="5"/>
      <c r="CT578" s="5"/>
      <c r="CU578" s="5"/>
      <c r="CV578" s="5"/>
      <c r="CW578" s="5"/>
      <c r="CX578" s="5"/>
      <c r="CY578" s="5"/>
      <c r="CZ578" s="5"/>
      <c r="DA578" s="5"/>
      <c r="DB578" s="5"/>
      <c r="DC578" s="5"/>
      <c r="DD578" s="5"/>
      <c r="DE578" s="5"/>
      <c r="DF578" s="5"/>
      <c r="DG578" s="5"/>
      <c r="DH578" s="5"/>
      <c r="DI578" s="5"/>
      <c r="DJ578" s="5"/>
      <c r="DK578" s="5"/>
      <c r="DL578" s="5"/>
      <c r="DM578" s="5"/>
      <c r="DN578" s="5"/>
      <c r="DO578" s="5"/>
      <c r="DP578" s="5"/>
    </row>
    <row r="579" spans="1:120" ht="14.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4"/>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c r="CS579" s="5"/>
      <c r="CT579" s="5"/>
      <c r="CU579" s="5"/>
      <c r="CV579" s="5"/>
      <c r="CW579" s="5"/>
      <c r="CX579" s="5"/>
      <c r="CY579" s="5"/>
      <c r="CZ579" s="5"/>
      <c r="DA579" s="5"/>
      <c r="DB579" s="5"/>
      <c r="DC579" s="5"/>
      <c r="DD579" s="5"/>
      <c r="DE579" s="5"/>
      <c r="DF579" s="5"/>
      <c r="DG579" s="5"/>
      <c r="DH579" s="5"/>
      <c r="DI579" s="5"/>
      <c r="DJ579" s="5"/>
      <c r="DK579" s="5"/>
      <c r="DL579" s="5"/>
      <c r="DM579" s="5"/>
      <c r="DN579" s="5"/>
      <c r="DO579" s="5"/>
      <c r="DP579" s="5"/>
    </row>
    <row r="580" spans="1:120" ht="14.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4"/>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c r="CS580" s="5"/>
      <c r="CT580" s="5"/>
      <c r="CU580" s="5"/>
      <c r="CV580" s="5"/>
      <c r="CW580" s="5"/>
      <c r="CX580" s="5"/>
      <c r="CY580" s="5"/>
      <c r="CZ580" s="5"/>
      <c r="DA580" s="5"/>
      <c r="DB580" s="5"/>
      <c r="DC580" s="5"/>
      <c r="DD580" s="5"/>
      <c r="DE580" s="5"/>
      <c r="DF580" s="5"/>
      <c r="DG580" s="5"/>
      <c r="DH580" s="5"/>
      <c r="DI580" s="5"/>
      <c r="DJ580" s="5"/>
      <c r="DK580" s="5"/>
      <c r="DL580" s="5"/>
      <c r="DM580" s="5"/>
      <c r="DN580" s="5"/>
      <c r="DO580" s="5"/>
      <c r="DP580" s="5"/>
    </row>
    <row r="581" spans="1:120" ht="14.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4"/>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c r="CW581" s="5"/>
      <c r="CX581" s="5"/>
      <c r="CY581" s="5"/>
      <c r="CZ581" s="5"/>
      <c r="DA581" s="5"/>
      <c r="DB581" s="5"/>
      <c r="DC581" s="5"/>
      <c r="DD581" s="5"/>
      <c r="DE581" s="5"/>
      <c r="DF581" s="5"/>
      <c r="DG581" s="5"/>
      <c r="DH581" s="5"/>
      <c r="DI581" s="5"/>
      <c r="DJ581" s="5"/>
      <c r="DK581" s="5"/>
      <c r="DL581" s="5"/>
      <c r="DM581" s="5"/>
      <c r="DN581" s="5"/>
      <c r="DO581" s="5"/>
      <c r="DP581" s="5"/>
    </row>
    <row r="582" spans="1:120" ht="14.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4"/>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c r="CS582" s="5"/>
      <c r="CT582" s="5"/>
      <c r="CU582" s="5"/>
      <c r="CV582" s="5"/>
      <c r="CW582" s="5"/>
      <c r="CX582" s="5"/>
      <c r="CY582" s="5"/>
      <c r="CZ582" s="5"/>
      <c r="DA582" s="5"/>
      <c r="DB582" s="5"/>
      <c r="DC582" s="5"/>
      <c r="DD582" s="5"/>
      <c r="DE582" s="5"/>
      <c r="DF582" s="5"/>
      <c r="DG582" s="5"/>
      <c r="DH582" s="5"/>
      <c r="DI582" s="5"/>
      <c r="DJ582" s="5"/>
      <c r="DK582" s="5"/>
      <c r="DL582" s="5"/>
      <c r="DM582" s="5"/>
      <c r="DN582" s="5"/>
      <c r="DO582" s="5"/>
      <c r="DP582" s="5"/>
    </row>
    <row r="583" spans="1:120" ht="14.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4"/>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c r="CR583" s="5"/>
      <c r="CS583" s="5"/>
      <c r="CT583" s="5"/>
      <c r="CU583" s="5"/>
      <c r="CV583" s="5"/>
      <c r="CW583" s="5"/>
      <c r="CX583" s="5"/>
      <c r="CY583" s="5"/>
      <c r="CZ583" s="5"/>
      <c r="DA583" s="5"/>
      <c r="DB583" s="5"/>
      <c r="DC583" s="5"/>
      <c r="DD583" s="5"/>
      <c r="DE583" s="5"/>
      <c r="DF583" s="5"/>
      <c r="DG583" s="5"/>
      <c r="DH583" s="5"/>
      <c r="DI583" s="5"/>
      <c r="DJ583" s="5"/>
      <c r="DK583" s="5"/>
      <c r="DL583" s="5"/>
      <c r="DM583" s="5"/>
      <c r="DN583" s="5"/>
      <c r="DO583" s="5"/>
      <c r="DP583" s="5"/>
    </row>
    <row r="584" spans="1:120" ht="14.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4"/>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c r="CW584" s="5"/>
      <c r="CX584" s="5"/>
      <c r="CY584" s="5"/>
      <c r="CZ584" s="5"/>
      <c r="DA584" s="5"/>
      <c r="DB584" s="5"/>
      <c r="DC584" s="5"/>
      <c r="DD584" s="5"/>
      <c r="DE584" s="5"/>
      <c r="DF584" s="5"/>
      <c r="DG584" s="5"/>
      <c r="DH584" s="5"/>
      <c r="DI584" s="5"/>
      <c r="DJ584" s="5"/>
      <c r="DK584" s="5"/>
      <c r="DL584" s="5"/>
      <c r="DM584" s="5"/>
      <c r="DN584" s="5"/>
      <c r="DO584" s="5"/>
      <c r="DP584" s="5"/>
    </row>
    <row r="585" spans="1:120" ht="14.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4"/>
      <c r="BD585" s="5"/>
      <c r="BE585" s="5"/>
      <c r="BF585" s="5"/>
      <c r="BG585" s="5"/>
      <c r="BH585" s="5"/>
      <c r="BI585" s="5"/>
      <c r="BJ585" s="5"/>
      <c r="BK585" s="5"/>
      <c r="BL585" s="5"/>
      <c r="BM585" s="5"/>
      <c r="BN585" s="5"/>
      <c r="BO585" s="5"/>
      <c r="BP585" s="5"/>
      <c r="BQ585" s="5"/>
      <c r="BR585" s="5"/>
      <c r="BS585" s="5"/>
      <c r="BT585" s="5"/>
      <c r="BU585" s="5"/>
      <c r="BV585" s="5"/>
      <c r="BW585" s="5"/>
      <c r="BX585" s="5"/>
      <c r="BY585" s="5"/>
      <c r="BZ585" s="5"/>
      <c r="CA585" s="5"/>
      <c r="CB585" s="5"/>
      <c r="CC585" s="5"/>
      <c r="CD585" s="5"/>
      <c r="CE585" s="5"/>
      <c r="CF585" s="5"/>
      <c r="CG585" s="5"/>
      <c r="CH585" s="5"/>
      <c r="CI585" s="5"/>
      <c r="CJ585" s="5"/>
      <c r="CK585" s="5"/>
      <c r="CL585" s="5"/>
      <c r="CM585" s="5"/>
      <c r="CN585" s="5"/>
      <c r="CO585" s="5"/>
      <c r="CP585" s="5"/>
      <c r="CQ585" s="5"/>
      <c r="CR585" s="5"/>
      <c r="CS585" s="5"/>
      <c r="CT585" s="5"/>
      <c r="CU585" s="5"/>
      <c r="CV585" s="5"/>
      <c r="CW585" s="5"/>
      <c r="CX585" s="5"/>
      <c r="CY585" s="5"/>
      <c r="CZ585" s="5"/>
      <c r="DA585" s="5"/>
      <c r="DB585" s="5"/>
      <c r="DC585" s="5"/>
      <c r="DD585" s="5"/>
      <c r="DE585" s="5"/>
      <c r="DF585" s="5"/>
      <c r="DG585" s="5"/>
      <c r="DH585" s="5"/>
      <c r="DI585" s="5"/>
      <c r="DJ585" s="5"/>
      <c r="DK585" s="5"/>
      <c r="DL585" s="5"/>
      <c r="DM585" s="5"/>
      <c r="DN585" s="5"/>
      <c r="DO585" s="5"/>
      <c r="DP585" s="5"/>
    </row>
    <row r="586" spans="1:120" ht="14.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4"/>
      <c r="BD586" s="5"/>
      <c r="BE586" s="5"/>
      <c r="BF586" s="5"/>
      <c r="BG586" s="5"/>
      <c r="BH586" s="5"/>
      <c r="BI586" s="5"/>
      <c r="BJ586" s="5"/>
      <c r="BK586" s="5"/>
      <c r="BL586" s="5"/>
      <c r="BM586" s="5"/>
      <c r="BN586" s="5"/>
      <c r="BO586" s="5"/>
      <c r="BP586" s="5"/>
      <c r="BQ586" s="5"/>
      <c r="BR586" s="5"/>
      <c r="BS586" s="5"/>
      <c r="BT586" s="5"/>
      <c r="BU586" s="5"/>
      <c r="BV586" s="5"/>
      <c r="BW586" s="5"/>
      <c r="BX586" s="5"/>
      <c r="BY586" s="5"/>
      <c r="BZ586" s="5"/>
      <c r="CA586" s="5"/>
      <c r="CB586" s="5"/>
      <c r="CC586" s="5"/>
      <c r="CD586" s="5"/>
      <c r="CE586" s="5"/>
      <c r="CF586" s="5"/>
      <c r="CG586" s="5"/>
      <c r="CH586" s="5"/>
      <c r="CI586" s="5"/>
      <c r="CJ586" s="5"/>
      <c r="CK586" s="5"/>
      <c r="CL586" s="5"/>
      <c r="CM586" s="5"/>
      <c r="CN586" s="5"/>
      <c r="CO586" s="5"/>
      <c r="CP586" s="5"/>
      <c r="CQ586" s="5"/>
      <c r="CR586" s="5"/>
      <c r="CS586" s="5"/>
      <c r="CT586" s="5"/>
      <c r="CU586" s="5"/>
      <c r="CV586" s="5"/>
      <c r="CW586" s="5"/>
      <c r="CX586" s="5"/>
      <c r="CY586" s="5"/>
      <c r="CZ586" s="5"/>
      <c r="DA586" s="5"/>
      <c r="DB586" s="5"/>
      <c r="DC586" s="5"/>
      <c r="DD586" s="5"/>
      <c r="DE586" s="5"/>
      <c r="DF586" s="5"/>
      <c r="DG586" s="5"/>
      <c r="DH586" s="5"/>
      <c r="DI586" s="5"/>
      <c r="DJ586" s="5"/>
      <c r="DK586" s="5"/>
      <c r="DL586" s="5"/>
      <c r="DM586" s="5"/>
      <c r="DN586" s="5"/>
      <c r="DO586" s="5"/>
      <c r="DP586" s="5"/>
    </row>
    <row r="587" spans="1:120" ht="14.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4"/>
      <c r="BD587" s="5"/>
      <c r="BE587" s="5"/>
      <c r="BF587" s="5"/>
      <c r="BG587" s="5"/>
      <c r="BH587" s="5"/>
      <c r="BI587" s="5"/>
      <c r="BJ587" s="5"/>
      <c r="BK587" s="5"/>
      <c r="BL587" s="5"/>
      <c r="BM587" s="5"/>
      <c r="BN587" s="5"/>
      <c r="BO587" s="5"/>
      <c r="BP587" s="5"/>
      <c r="BQ587" s="5"/>
      <c r="BR587" s="5"/>
      <c r="BS587" s="5"/>
      <c r="BT587" s="5"/>
      <c r="BU587" s="5"/>
      <c r="BV587" s="5"/>
      <c r="BW587" s="5"/>
      <c r="BX587" s="5"/>
      <c r="BY587" s="5"/>
      <c r="BZ587" s="5"/>
      <c r="CA587" s="5"/>
      <c r="CB587" s="5"/>
      <c r="CC587" s="5"/>
      <c r="CD587" s="5"/>
      <c r="CE587" s="5"/>
      <c r="CF587" s="5"/>
      <c r="CG587" s="5"/>
      <c r="CH587" s="5"/>
      <c r="CI587" s="5"/>
      <c r="CJ587" s="5"/>
      <c r="CK587" s="5"/>
      <c r="CL587" s="5"/>
      <c r="CM587" s="5"/>
      <c r="CN587" s="5"/>
      <c r="CO587" s="5"/>
      <c r="CP587" s="5"/>
      <c r="CQ587" s="5"/>
      <c r="CR587" s="5"/>
      <c r="CS587" s="5"/>
      <c r="CT587" s="5"/>
      <c r="CU587" s="5"/>
      <c r="CV587" s="5"/>
      <c r="CW587" s="5"/>
      <c r="CX587" s="5"/>
      <c r="CY587" s="5"/>
      <c r="CZ587" s="5"/>
      <c r="DA587" s="5"/>
      <c r="DB587" s="5"/>
      <c r="DC587" s="5"/>
      <c r="DD587" s="5"/>
      <c r="DE587" s="5"/>
      <c r="DF587" s="5"/>
      <c r="DG587" s="5"/>
      <c r="DH587" s="5"/>
      <c r="DI587" s="5"/>
      <c r="DJ587" s="5"/>
      <c r="DK587" s="5"/>
      <c r="DL587" s="5"/>
      <c r="DM587" s="5"/>
      <c r="DN587" s="5"/>
      <c r="DO587" s="5"/>
      <c r="DP587" s="5"/>
    </row>
    <row r="588" spans="1:120" ht="14.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4"/>
      <c r="BD588" s="5"/>
      <c r="BE588" s="5"/>
      <c r="BF588" s="5"/>
      <c r="BG588" s="5"/>
      <c r="BH588" s="5"/>
      <c r="BI588" s="5"/>
      <c r="BJ588" s="5"/>
      <c r="BK588" s="5"/>
      <c r="BL588" s="5"/>
      <c r="BM588" s="5"/>
      <c r="BN588" s="5"/>
      <c r="BO588" s="5"/>
      <c r="BP588" s="5"/>
      <c r="BQ588" s="5"/>
      <c r="BR588" s="5"/>
      <c r="BS588" s="5"/>
      <c r="BT588" s="5"/>
      <c r="BU588" s="5"/>
      <c r="BV588" s="5"/>
      <c r="BW588" s="5"/>
      <c r="BX588" s="5"/>
      <c r="BY588" s="5"/>
      <c r="BZ588" s="5"/>
      <c r="CA588" s="5"/>
      <c r="CB588" s="5"/>
      <c r="CC588" s="5"/>
      <c r="CD588" s="5"/>
      <c r="CE588" s="5"/>
      <c r="CF588" s="5"/>
      <c r="CG588" s="5"/>
      <c r="CH588" s="5"/>
      <c r="CI588" s="5"/>
      <c r="CJ588" s="5"/>
      <c r="CK588" s="5"/>
      <c r="CL588" s="5"/>
      <c r="CM588" s="5"/>
      <c r="CN588" s="5"/>
      <c r="CO588" s="5"/>
      <c r="CP588" s="5"/>
      <c r="CQ588" s="5"/>
      <c r="CR588" s="5"/>
      <c r="CS588" s="5"/>
      <c r="CT588" s="5"/>
      <c r="CU588" s="5"/>
      <c r="CV588" s="5"/>
      <c r="CW588" s="5"/>
      <c r="CX588" s="5"/>
      <c r="CY588" s="5"/>
      <c r="CZ588" s="5"/>
      <c r="DA588" s="5"/>
      <c r="DB588" s="5"/>
      <c r="DC588" s="5"/>
      <c r="DD588" s="5"/>
      <c r="DE588" s="5"/>
      <c r="DF588" s="5"/>
      <c r="DG588" s="5"/>
      <c r="DH588" s="5"/>
      <c r="DI588" s="5"/>
      <c r="DJ588" s="5"/>
      <c r="DK588" s="5"/>
      <c r="DL588" s="5"/>
      <c r="DM588" s="5"/>
      <c r="DN588" s="5"/>
      <c r="DO588" s="5"/>
      <c r="DP588" s="5"/>
    </row>
    <row r="589" spans="1:120" ht="14.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4"/>
      <c r="BD589" s="5"/>
      <c r="BE589" s="5"/>
      <c r="BF589" s="5"/>
      <c r="BG589" s="5"/>
      <c r="BH589" s="5"/>
      <c r="BI589" s="5"/>
      <c r="BJ589" s="5"/>
      <c r="BK589" s="5"/>
      <c r="BL589" s="5"/>
      <c r="BM589" s="5"/>
      <c r="BN589" s="5"/>
      <c r="BO589" s="5"/>
      <c r="BP589" s="5"/>
      <c r="BQ589" s="5"/>
      <c r="BR589" s="5"/>
      <c r="BS589" s="5"/>
      <c r="BT589" s="5"/>
      <c r="BU589" s="5"/>
      <c r="BV589" s="5"/>
      <c r="BW589" s="5"/>
      <c r="BX589" s="5"/>
      <c r="BY589" s="5"/>
      <c r="BZ589" s="5"/>
      <c r="CA589" s="5"/>
      <c r="CB589" s="5"/>
      <c r="CC589" s="5"/>
      <c r="CD589" s="5"/>
      <c r="CE589" s="5"/>
      <c r="CF589" s="5"/>
      <c r="CG589" s="5"/>
      <c r="CH589" s="5"/>
      <c r="CI589" s="5"/>
      <c r="CJ589" s="5"/>
      <c r="CK589" s="5"/>
      <c r="CL589" s="5"/>
      <c r="CM589" s="5"/>
      <c r="CN589" s="5"/>
      <c r="CO589" s="5"/>
      <c r="CP589" s="5"/>
      <c r="CQ589" s="5"/>
      <c r="CR589" s="5"/>
      <c r="CS589" s="5"/>
      <c r="CT589" s="5"/>
      <c r="CU589" s="5"/>
      <c r="CV589" s="5"/>
      <c r="CW589" s="5"/>
      <c r="CX589" s="5"/>
      <c r="CY589" s="5"/>
      <c r="CZ589" s="5"/>
      <c r="DA589" s="5"/>
      <c r="DB589" s="5"/>
      <c r="DC589" s="5"/>
      <c r="DD589" s="5"/>
      <c r="DE589" s="5"/>
      <c r="DF589" s="5"/>
      <c r="DG589" s="5"/>
      <c r="DH589" s="5"/>
      <c r="DI589" s="5"/>
      <c r="DJ589" s="5"/>
      <c r="DK589" s="5"/>
      <c r="DL589" s="5"/>
      <c r="DM589" s="5"/>
      <c r="DN589" s="5"/>
      <c r="DO589" s="5"/>
      <c r="DP589" s="5"/>
    </row>
    <row r="590" spans="1:120" ht="14.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4"/>
      <c r="BD590" s="5"/>
      <c r="BE590" s="5"/>
      <c r="BF590" s="5"/>
      <c r="BG590" s="5"/>
      <c r="BH590" s="5"/>
      <c r="BI590" s="5"/>
      <c r="BJ590" s="5"/>
      <c r="BK590" s="5"/>
      <c r="BL590" s="5"/>
      <c r="BM590" s="5"/>
      <c r="BN590" s="5"/>
      <c r="BO590" s="5"/>
      <c r="BP590" s="5"/>
      <c r="BQ590" s="5"/>
      <c r="BR590" s="5"/>
      <c r="BS590" s="5"/>
      <c r="BT590" s="5"/>
      <c r="BU590" s="5"/>
      <c r="BV590" s="5"/>
      <c r="BW590" s="5"/>
      <c r="BX590" s="5"/>
      <c r="BY590" s="5"/>
      <c r="BZ590" s="5"/>
      <c r="CA590" s="5"/>
      <c r="CB590" s="5"/>
      <c r="CC590" s="5"/>
      <c r="CD590" s="5"/>
      <c r="CE590" s="5"/>
      <c r="CF590" s="5"/>
      <c r="CG590" s="5"/>
      <c r="CH590" s="5"/>
      <c r="CI590" s="5"/>
      <c r="CJ590" s="5"/>
      <c r="CK590" s="5"/>
      <c r="CL590" s="5"/>
      <c r="CM590" s="5"/>
      <c r="CN590" s="5"/>
      <c r="CO590" s="5"/>
      <c r="CP590" s="5"/>
      <c r="CQ590" s="5"/>
      <c r="CR590" s="5"/>
      <c r="CS590" s="5"/>
      <c r="CT590" s="5"/>
      <c r="CU590" s="5"/>
      <c r="CV590" s="5"/>
      <c r="CW590" s="5"/>
      <c r="CX590" s="5"/>
      <c r="CY590" s="5"/>
      <c r="CZ590" s="5"/>
      <c r="DA590" s="5"/>
      <c r="DB590" s="5"/>
      <c r="DC590" s="5"/>
      <c r="DD590" s="5"/>
      <c r="DE590" s="5"/>
      <c r="DF590" s="5"/>
      <c r="DG590" s="5"/>
      <c r="DH590" s="5"/>
      <c r="DI590" s="5"/>
      <c r="DJ590" s="5"/>
      <c r="DK590" s="5"/>
      <c r="DL590" s="5"/>
      <c r="DM590" s="5"/>
      <c r="DN590" s="5"/>
      <c r="DO590" s="5"/>
      <c r="DP590" s="5"/>
    </row>
    <row r="591" spans="1:120" ht="14.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4"/>
      <c r="BD591" s="5"/>
      <c r="BE591" s="5"/>
      <c r="BF591" s="5"/>
      <c r="BG591" s="5"/>
      <c r="BH591" s="5"/>
      <c r="BI591" s="5"/>
      <c r="BJ591" s="5"/>
      <c r="BK591" s="5"/>
      <c r="BL591" s="5"/>
      <c r="BM591" s="5"/>
      <c r="BN591" s="5"/>
      <c r="BO591" s="5"/>
      <c r="BP591" s="5"/>
      <c r="BQ591" s="5"/>
      <c r="BR591" s="5"/>
      <c r="BS591" s="5"/>
      <c r="BT591" s="5"/>
      <c r="BU591" s="5"/>
      <c r="BV591" s="5"/>
      <c r="BW591" s="5"/>
      <c r="BX591" s="5"/>
      <c r="BY591" s="5"/>
      <c r="BZ591" s="5"/>
      <c r="CA591" s="5"/>
      <c r="CB591" s="5"/>
      <c r="CC591" s="5"/>
      <c r="CD591" s="5"/>
      <c r="CE591" s="5"/>
      <c r="CF591" s="5"/>
      <c r="CG591" s="5"/>
      <c r="CH591" s="5"/>
      <c r="CI591" s="5"/>
      <c r="CJ591" s="5"/>
      <c r="CK591" s="5"/>
      <c r="CL591" s="5"/>
      <c r="CM591" s="5"/>
      <c r="CN591" s="5"/>
      <c r="CO591" s="5"/>
      <c r="CP591" s="5"/>
      <c r="CQ591" s="5"/>
      <c r="CR591" s="5"/>
      <c r="CS591" s="5"/>
      <c r="CT591" s="5"/>
      <c r="CU591" s="5"/>
      <c r="CV591" s="5"/>
      <c r="CW591" s="5"/>
      <c r="CX591" s="5"/>
      <c r="CY591" s="5"/>
      <c r="CZ591" s="5"/>
      <c r="DA591" s="5"/>
      <c r="DB591" s="5"/>
      <c r="DC591" s="5"/>
      <c r="DD591" s="5"/>
      <c r="DE591" s="5"/>
      <c r="DF591" s="5"/>
      <c r="DG591" s="5"/>
      <c r="DH591" s="5"/>
      <c r="DI591" s="5"/>
      <c r="DJ591" s="5"/>
      <c r="DK591" s="5"/>
      <c r="DL591" s="5"/>
      <c r="DM591" s="5"/>
      <c r="DN591" s="5"/>
      <c r="DO591" s="5"/>
      <c r="DP591" s="5"/>
    </row>
    <row r="592" spans="1:120" ht="14.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4"/>
      <c r="BD592" s="5"/>
      <c r="BE592" s="5"/>
      <c r="BF592" s="5"/>
      <c r="BG592" s="5"/>
      <c r="BH592" s="5"/>
      <c r="BI592" s="5"/>
      <c r="BJ592" s="5"/>
      <c r="BK592" s="5"/>
      <c r="BL592" s="5"/>
      <c r="BM592" s="5"/>
      <c r="BN592" s="5"/>
      <c r="BO592" s="5"/>
      <c r="BP592" s="5"/>
      <c r="BQ592" s="5"/>
      <c r="BR592" s="5"/>
      <c r="BS592" s="5"/>
      <c r="BT592" s="5"/>
      <c r="BU592" s="5"/>
      <c r="BV592" s="5"/>
      <c r="BW592" s="5"/>
      <c r="BX592" s="5"/>
      <c r="BY592" s="5"/>
      <c r="BZ592" s="5"/>
      <c r="CA592" s="5"/>
      <c r="CB592" s="5"/>
      <c r="CC592" s="5"/>
      <c r="CD592" s="5"/>
      <c r="CE592" s="5"/>
      <c r="CF592" s="5"/>
      <c r="CG592" s="5"/>
      <c r="CH592" s="5"/>
      <c r="CI592" s="5"/>
      <c r="CJ592" s="5"/>
      <c r="CK592" s="5"/>
      <c r="CL592" s="5"/>
      <c r="CM592" s="5"/>
      <c r="CN592" s="5"/>
      <c r="CO592" s="5"/>
      <c r="CP592" s="5"/>
      <c r="CQ592" s="5"/>
      <c r="CR592" s="5"/>
      <c r="CS592" s="5"/>
      <c r="CT592" s="5"/>
      <c r="CU592" s="5"/>
      <c r="CV592" s="5"/>
      <c r="CW592" s="5"/>
      <c r="CX592" s="5"/>
      <c r="CY592" s="5"/>
      <c r="CZ592" s="5"/>
      <c r="DA592" s="5"/>
      <c r="DB592" s="5"/>
      <c r="DC592" s="5"/>
      <c r="DD592" s="5"/>
      <c r="DE592" s="5"/>
      <c r="DF592" s="5"/>
      <c r="DG592" s="5"/>
      <c r="DH592" s="5"/>
      <c r="DI592" s="5"/>
      <c r="DJ592" s="5"/>
      <c r="DK592" s="5"/>
      <c r="DL592" s="5"/>
      <c r="DM592" s="5"/>
      <c r="DN592" s="5"/>
      <c r="DO592" s="5"/>
      <c r="DP592" s="5"/>
    </row>
    <row r="593" spans="1:120" ht="14.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4"/>
      <c r="BD593" s="5"/>
      <c r="BE593" s="5"/>
      <c r="BF593" s="5"/>
      <c r="BG593" s="5"/>
      <c r="BH593" s="5"/>
      <c r="BI593" s="5"/>
      <c r="BJ593" s="5"/>
      <c r="BK593" s="5"/>
      <c r="BL593" s="5"/>
      <c r="BM593" s="5"/>
      <c r="BN593" s="5"/>
      <c r="BO593" s="5"/>
      <c r="BP593" s="5"/>
      <c r="BQ593" s="5"/>
      <c r="BR593" s="5"/>
      <c r="BS593" s="5"/>
      <c r="BT593" s="5"/>
      <c r="BU593" s="5"/>
      <c r="BV593" s="5"/>
      <c r="BW593" s="5"/>
      <c r="BX593" s="5"/>
      <c r="BY593" s="5"/>
      <c r="BZ593" s="5"/>
      <c r="CA593" s="5"/>
      <c r="CB593" s="5"/>
      <c r="CC593" s="5"/>
      <c r="CD593" s="5"/>
      <c r="CE593" s="5"/>
      <c r="CF593" s="5"/>
      <c r="CG593" s="5"/>
      <c r="CH593" s="5"/>
      <c r="CI593" s="5"/>
      <c r="CJ593" s="5"/>
      <c r="CK593" s="5"/>
      <c r="CL593" s="5"/>
      <c r="CM593" s="5"/>
      <c r="CN593" s="5"/>
      <c r="CO593" s="5"/>
      <c r="CP593" s="5"/>
      <c r="CQ593" s="5"/>
      <c r="CR593" s="5"/>
      <c r="CS593" s="5"/>
      <c r="CT593" s="5"/>
      <c r="CU593" s="5"/>
      <c r="CV593" s="5"/>
      <c r="CW593" s="5"/>
      <c r="CX593" s="5"/>
      <c r="CY593" s="5"/>
      <c r="CZ593" s="5"/>
      <c r="DA593" s="5"/>
      <c r="DB593" s="5"/>
      <c r="DC593" s="5"/>
      <c r="DD593" s="5"/>
      <c r="DE593" s="5"/>
      <c r="DF593" s="5"/>
      <c r="DG593" s="5"/>
      <c r="DH593" s="5"/>
      <c r="DI593" s="5"/>
      <c r="DJ593" s="5"/>
      <c r="DK593" s="5"/>
      <c r="DL593" s="5"/>
      <c r="DM593" s="5"/>
      <c r="DN593" s="5"/>
      <c r="DO593" s="5"/>
      <c r="DP593" s="5"/>
    </row>
    <row r="594" spans="1:120" ht="14.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4"/>
      <c r="BD594" s="5"/>
      <c r="BE594" s="5"/>
      <c r="BF594" s="5"/>
      <c r="BG594" s="5"/>
      <c r="BH594" s="5"/>
      <c r="BI594" s="5"/>
      <c r="BJ594" s="5"/>
      <c r="BK594" s="5"/>
      <c r="BL594" s="5"/>
      <c r="BM594" s="5"/>
      <c r="BN594" s="5"/>
      <c r="BO594" s="5"/>
      <c r="BP594" s="5"/>
      <c r="BQ594" s="5"/>
      <c r="BR594" s="5"/>
      <c r="BS594" s="5"/>
      <c r="BT594" s="5"/>
      <c r="BU594" s="5"/>
      <c r="BV594" s="5"/>
      <c r="BW594" s="5"/>
      <c r="BX594" s="5"/>
      <c r="BY594" s="5"/>
      <c r="BZ594" s="5"/>
      <c r="CA594" s="5"/>
      <c r="CB594" s="5"/>
      <c r="CC594" s="5"/>
      <c r="CD594" s="5"/>
      <c r="CE594" s="5"/>
      <c r="CF594" s="5"/>
      <c r="CG594" s="5"/>
      <c r="CH594" s="5"/>
      <c r="CI594" s="5"/>
      <c r="CJ594" s="5"/>
      <c r="CK594" s="5"/>
      <c r="CL594" s="5"/>
      <c r="CM594" s="5"/>
      <c r="CN594" s="5"/>
      <c r="CO594" s="5"/>
      <c r="CP594" s="5"/>
      <c r="CQ594" s="5"/>
      <c r="CR594" s="5"/>
      <c r="CS594" s="5"/>
      <c r="CT594" s="5"/>
      <c r="CU594" s="5"/>
      <c r="CV594" s="5"/>
      <c r="CW594" s="5"/>
      <c r="CX594" s="5"/>
      <c r="CY594" s="5"/>
      <c r="CZ594" s="5"/>
      <c r="DA594" s="5"/>
      <c r="DB594" s="5"/>
      <c r="DC594" s="5"/>
      <c r="DD594" s="5"/>
      <c r="DE594" s="5"/>
      <c r="DF594" s="5"/>
      <c r="DG594" s="5"/>
      <c r="DH594" s="5"/>
      <c r="DI594" s="5"/>
      <c r="DJ594" s="5"/>
      <c r="DK594" s="5"/>
      <c r="DL594" s="5"/>
      <c r="DM594" s="5"/>
      <c r="DN594" s="5"/>
      <c r="DO594" s="5"/>
      <c r="DP594" s="5"/>
    </row>
    <row r="595" spans="1:120" ht="14.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4"/>
      <c r="BD595" s="5"/>
      <c r="BE595" s="5"/>
      <c r="BF595" s="5"/>
      <c r="BG595" s="5"/>
      <c r="BH595" s="5"/>
      <c r="BI595" s="5"/>
      <c r="BJ595" s="5"/>
      <c r="BK595" s="5"/>
      <c r="BL595" s="5"/>
      <c r="BM595" s="5"/>
      <c r="BN595" s="5"/>
      <c r="BO595" s="5"/>
      <c r="BP595" s="5"/>
      <c r="BQ595" s="5"/>
      <c r="BR595" s="5"/>
      <c r="BS595" s="5"/>
      <c r="BT595" s="5"/>
      <c r="BU595" s="5"/>
      <c r="BV595" s="5"/>
      <c r="BW595" s="5"/>
      <c r="BX595" s="5"/>
      <c r="BY595" s="5"/>
      <c r="BZ595" s="5"/>
      <c r="CA595" s="5"/>
      <c r="CB595" s="5"/>
      <c r="CC595" s="5"/>
      <c r="CD595" s="5"/>
      <c r="CE595" s="5"/>
      <c r="CF595" s="5"/>
      <c r="CG595" s="5"/>
      <c r="CH595" s="5"/>
      <c r="CI595" s="5"/>
      <c r="CJ595" s="5"/>
      <c r="CK595" s="5"/>
      <c r="CL595" s="5"/>
      <c r="CM595" s="5"/>
      <c r="CN595" s="5"/>
      <c r="CO595" s="5"/>
      <c r="CP595" s="5"/>
      <c r="CQ595" s="5"/>
      <c r="CR595" s="5"/>
      <c r="CS595" s="5"/>
      <c r="CT595" s="5"/>
      <c r="CU595" s="5"/>
      <c r="CV595" s="5"/>
      <c r="CW595" s="5"/>
      <c r="CX595" s="5"/>
      <c r="CY595" s="5"/>
      <c r="CZ595" s="5"/>
      <c r="DA595" s="5"/>
      <c r="DB595" s="5"/>
      <c r="DC595" s="5"/>
      <c r="DD595" s="5"/>
      <c r="DE595" s="5"/>
      <c r="DF595" s="5"/>
      <c r="DG595" s="5"/>
      <c r="DH595" s="5"/>
      <c r="DI595" s="5"/>
      <c r="DJ595" s="5"/>
      <c r="DK595" s="5"/>
      <c r="DL595" s="5"/>
      <c r="DM595" s="5"/>
      <c r="DN595" s="5"/>
      <c r="DO595" s="5"/>
      <c r="DP595" s="5"/>
    </row>
    <row r="596" spans="1:120" ht="14.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4"/>
      <c r="BD596" s="5"/>
      <c r="BE596" s="5"/>
      <c r="BF596" s="5"/>
      <c r="BG596" s="5"/>
      <c r="BH596" s="5"/>
      <c r="BI596" s="5"/>
      <c r="BJ596" s="5"/>
      <c r="BK596" s="5"/>
      <c r="BL596" s="5"/>
      <c r="BM596" s="5"/>
      <c r="BN596" s="5"/>
      <c r="BO596" s="5"/>
      <c r="BP596" s="5"/>
      <c r="BQ596" s="5"/>
      <c r="BR596" s="5"/>
      <c r="BS596" s="5"/>
      <c r="BT596" s="5"/>
      <c r="BU596" s="5"/>
      <c r="BV596" s="5"/>
      <c r="BW596" s="5"/>
      <c r="BX596" s="5"/>
      <c r="BY596" s="5"/>
      <c r="BZ596" s="5"/>
      <c r="CA596" s="5"/>
      <c r="CB596" s="5"/>
      <c r="CC596" s="5"/>
      <c r="CD596" s="5"/>
      <c r="CE596" s="5"/>
      <c r="CF596" s="5"/>
      <c r="CG596" s="5"/>
      <c r="CH596" s="5"/>
      <c r="CI596" s="5"/>
      <c r="CJ596" s="5"/>
      <c r="CK596" s="5"/>
      <c r="CL596" s="5"/>
      <c r="CM596" s="5"/>
      <c r="CN596" s="5"/>
      <c r="CO596" s="5"/>
      <c r="CP596" s="5"/>
      <c r="CQ596" s="5"/>
      <c r="CR596" s="5"/>
      <c r="CS596" s="5"/>
      <c r="CT596" s="5"/>
      <c r="CU596" s="5"/>
      <c r="CV596" s="5"/>
      <c r="CW596" s="5"/>
      <c r="CX596" s="5"/>
      <c r="CY596" s="5"/>
      <c r="CZ596" s="5"/>
      <c r="DA596" s="5"/>
      <c r="DB596" s="5"/>
      <c r="DC596" s="5"/>
      <c r="DD596" s="5"/>
      <c r="DE596" s="5"/>
      <c r="DF596" s="5"/>
      <c r="DG596" s="5"/>
      <c r="DH596" s="5"/>
      <c r="DI596" s="5"/>
      <c r="DJ596" s="5"/>
      <c r="DK596" s="5"/>
      <c r="DL596" s="5"/>
      <c r="DM596" s="5"/>
      <c r="DN596" s="5"/>
      <c r="DO596" s="5"/>
      <c r="DP596" s="5"/>
    </row>
    <row r="597" spans="1:120" ht="14.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4"/>
      <c r="BD597" s="5"/>
      <c r="BE597" s="5"/>
      <c r="BF597" s="5"/>
      <c r="BG597" s="5"/>
      <c r="BH597" s="5"/>
      <c r="BI597" s="5"/>
      <c r="BJ597" s="5"/>
      <c r="BK597" s="5"/>
      <c r="BL597" s="5"/>
      <c r="BM597" s="5"/>
      <c r="BN597" s="5"/>
      <c r="BO597" s="5"/>
      <c r="BP597" s="5"/>
      <c r="BQ597" s="5"/>
      <c r="BR597" s="5"/>
      <c r="BS597" s="5"/>
      <c r="BT597" s="5"/>
      <c r="BU597" s="5"/>
      <c r="BV597" s="5"/>
      <c r="BW597" s="5"/>
      <c r="BX597" s="5"/>
      <c r="BY597" s="5"/>
      <c r="BZ597" s="5"/>
      <c r="CA597" s="5"/>
      <c r="CB597" s="5"/>
      <c r="CC597" s="5"/>
      <c r="CD597" s="5"/>
      <c r="CE597" s="5"/>
      <c r="CF597" s="5"/>
      <c r="CG597" s="5"/>
      <c r="CH597" s="5"/>
      <c r="CI597" s="5"/>
      <c r="CJ597" s="5"/>
      <c r="CK597" s="5"/>
      <c r="CL597" s="5"/>
      <c r="CM597" s="5"/>
      <c r="CN597" s="5"/>
      <c r="CO597" s="5"/>
      <c r="CP597" s="5"/>
      <c r="CQ597" s="5"/>
      <c r="CR597" s="5"/>
      <c r="CS597" s="5"/>
      <c r="CT597" s="5"/>
      <c r="CU597" s="5"/>
      <c r="CV597" s="5"/>
      <c r="CW597" s="5"/>
      <c r="CX597" s="5"/>
      <c r="CY597" s="5"/>
      <c r="CZ597" s="5"/>
      <c r="DA597" s="5"/>
      <c r="DB597" s="5"/>
      <c r="DC597" s="5"/>
      <c r="DD597" s="5"/>
      <c r="DE597" s="5"/>
      <c r="DF597" s="5"/>
      <c r="DG597" s="5"/>
      <c r="DH597" s="5"/>
      <c r="DI597" s="5"/>
      <c r="DJ597" s="5"/>
      <c r="DK597" s="5"/>
      <c r="DL597" s="5"/>
      <c r="DM597" s="5"/>
      <c r="DN597" s="5"/>
      <c r="DO597" s="5"/>
      <c r="DP597" s="5"/>
    </row>
    <row r="598" spans="1:120" ht="14.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4"/>
      <c r="BD598" s="5"/>
      <c r="BE598" s="5"/>
      <c r="BF598" s="5"/>
      <c r="BG598" s="5"/>
      <c r="BH598" s="5"/>
      <c r="BI598" s="5"/>
      <c r="BJ598" s="5"/>
      <c r="BK598" s="5"/>
      <c r="BL598" s="5"/>
      <c r="BM598" s="5"/>
      <c r="BN598" s="5"/>
      <c r="BO598" s="5"/>
      <c r="BP598" s="5"/>
      <c r="BQ598" s="5"/>
      <c r="BR598" s="5"/>
      <c r="BS598" s="5"/>
      <c r="BT598" s="5"/>
      <c r="BU598" s="5"/>
      <c r="BV598" s="5"/>
      <c r="BW598" s="5"/>
      <c r="BX598" s="5"/>
      <c r="BY598" s="5"/>
      <c r="BZ598" s="5"/>
      <c r="CA598" s="5"/>
      <c r="CB598" s="5"/>
      <c r="CC598" s="5"/>
      <c r="CD598" s="5"/>
      <c r="CE598" s="5"/>
      <c r="CF598" s="5"/>
      <c r="CG598" s="5"/>
      <c r="CH598" s="5"/>
      <c r="CI598" s="5"/>
      <c r="CJ598" s="5"/>
      <c r="CK598" s="5"/>
      <c r="CL598" s="5"/>
      <c r="CM598" s="5"/>
      <c r="CN598" s="5"/>
      <c r="CO598" s="5"/>
      <c r="CP598" s="5"/>
      <c r="CQ598" s="5"/>
      <c r="CR598" s="5"/>
      <c r="CS598" s="5"/>
      <c r="CT598" s="5"/>
      <c r="CU598" s="5"/>
      <c r="CV598" s="5"/>
      <c r="CW598" s="5"/>
      <c r="CX598" s="5"/>
      <c r="CY598" s="5"/>
      <c r="CZ598" s="5"/>
      <c r="DA598" s="5"/>
      <c r="DB598" s="5"/>
      <c r="DC598" s="5"/>
      <c r="DD598" s="5"/>
      <c r="DE598" s="5"/>
      <c r="DF598" s="5"/>
      <c r="DG598" s="5"/>
      <c r="DH598" s="5"/>
      <c r="DI598" s="5"/>
      <c r="DJ598" s="5"/>
      <c r="DK598" s="5"/>
      <c r="DL598" s="5"/>
      <c r="DM598" s="5"/>
      <c r="DN598" s="5"/>
      <c r="DO598" s="5"/>
      <c r="DP598" s="5"/>
    </row>
    <row r="599" spans="1:120" ht="14.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4"/>
      <c r="BD599" s="5"/>
      <c r="BE599" s="5"/>
      <c r="BF599" s="5"/>
      <c r="BG599" s="5"/>
      <c r="BH599" s="5"/>
      <c r="BI599" s="5"/>
      <c r="BJ599" s="5"/>
      <c r="BK599" s="5"/>
      <c r="BL599" s="5"/>
      <c r="BM599" s="5"/>
      <c r="BN599" s="5"/>
      <c r="BO599" s="5"/>
      <c r="BP599" s="5"/>
      <c r="BQ599" s="5"/>
      <c r="BR599" s="5"/>
      <c r="BS599" s="5"/>
      <c r="BT599" s="5"/>
      <c r="BU599" s="5"/>
      <c r="BV599" s="5"/>
      <c r="BW599" s="5"/>
      <c r="BX599" s="5"/>
      <c r="BY599" s="5"/>
      <c r="BZ599" s="5"/>
      <c r="CA599" s="5"/>
      <c r="CB599" s="5"/>
      <c r="CC599" s="5"/>
      <c r="CD599" s="5"/>
      <c r="CE599" s="5"/>
      <c r="CF599" s="5"/>
      <c r="CG599" s="5"/>
      <c r="CH599" s="5"/>
      <c r="CI599" s="5"/>
      <c r="CJ599" s="5"/>
      <c r="CK599" s="5"/>
      <c r="CL599" s="5"/>
      <c r="CM599" s="5"/>
      <c r="CN599" s="5"/>
      <c r="CO599" s="5"/>
      <c r="CP599" s="5"/>
      <c r="CQ599" s="5"/>
      <c r="CR599" s="5"/>
      <c r="CS599" s="5"/>
      <c r="CT599" s="5"/>
      <c r="CU599" s="5"/>
      <c r="CV599" s="5"/>
      <c r="CW599" s="5"/>
      <c r="CX599" s="5"/>
      <c r="CY599" s="5"/>
      <c r="CZ599" s="5"/>
      <c r="DA599" s="5"/>
      <c r="DB599" s="5"/>
      <c r="DC599" s="5"/>
      <c r="DD599" s="5"/>
      <c r="DE599" s="5"/>
      <c r="DF599" s="5"/>
      <c r="DG599" s="5"/>
      <c r="DH599" s="5"/>
      <c r="DI599" s="5"/>
      <c r="DJ599" s="5"/>
      <c r="DK599" s="5"/>
      <c r="DL599" s="5"/>
      <c r="DM599" s="5"/>
      <c r="DN599" s="5"/>
      <c r="DO599" s="5"/>
      <c r="DP599" s="5"/>
    </row>
    <row r="600" spans="1:120" ht="14.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4"/>
      <c r="BD600" s="5"/>
      <c r="BE600" s="5"/>
      <c r="BF600" s="5"/>
      <c r="BG600" s="5"/>
      <c r="BH600" s="5"/>
      <c r="BI600" s="5"/>
      <c r="BJ600" s="5"/>
      <c r="BK600" s="5"/>
      <c r="BL600" s="5"/>
      <c r="BM600" s="5"/>
      <c r="BN600" s="5"/>
      <c r="BO600" s="5"/>
      <c r="BP600" s="5"/>
      <c r="BQ600" s="5"/>
      <c r="BR600" s="5"/>
      <c r="BS600" s="5"/>
      <c r="BT600" s="5"/>
      <c r="BU600" s="5"/>
      <c r="BV600" s="5"/>
      <c r="BW600" s="5"/>
      <c r="BX600" s="5"/>
      <c r="BY600" s="5"/>
      <c r="BZ600" s="5"/>
      <c r="CA600" s="5"/>
      <c r="CB600" s="5"/>
      <c r="CC600" s="5"/>
      <c r="CD600" s="5"/>
      <c r="CE600" s="5"/>
      <c r="CF600" s="5"/>
      <c r="CG600" s="5"/>
      <c r="CH600" s="5"/>
      <c r="CI600" s="5"/>
      <c r="CJ600" s="5"/>
      <c r="CK600" s="5"/>
      <c r="CL600" s="5"/>
      <c r="CM600" s="5"/>
      <c r="CN600" s="5"/>
      <c r="CO600" s="5"/>
      <c r="CP600" s="5"/>
      <c r="CQ600" s="5"/>
      <c r="CR600" s="5"/>
      <c r="CS600" s="5"/>
      <c r="CT600" s="5"/>
      <c r="CU600" s="5"/>
      <c r="CV600" s="5"/>
      <c r="CW600" s="5"/>
      <c r="CX600" s="5"/>
      <c r="CY600" s="5"/>
      <c r="CZ600" s="5"/>
      <c r="DA600" s="5"/>
      <c r="DB600" s="5"/>
      <c r="DC600" s="5"/>
      <c r="DD600" s="5"/>
      <c r="DE600" s="5"/>
      <c r="DF600" s="5"/>
      <c r="DG600" s="5"/>
      <c r="DH600" s="5"/>
      <c r="DI600" s="5"/>
      <c r="DJ600" s="5"/>
      <c r="DK600" s="5"/>
      <c r="DL600" s="5"/>
      <c r="DM600" s="5"/>
      <c r="DN600" s="5"/>
      <c r="DO600" s="5"/>
      <c r="DP600" s="5"/>
    </row>
    <row r="601" spans="1:120" ht="14.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4"/>
      <c r="BD601" s="5"/>
      <c r="BE601" s="5"/>
      <c r="BF601" s="5"/>
      <c r="BG601" s="5"/>
      <c r="BH601" s="5"/>
      <c r="BI601" s="5"/>
      <c r="BJ601" s="5"/>
      <c r="BK601" s="5"/>
      <c r="BL601" s="5"/>
      <c r="BM601" s="5"/>
      <c r="BN601" s="5"/>
      <c r="BO601" s="5"/>
      <c r="BP601" s="5"/>
      <c r="BQ601" s="5"/>
      <c r="BR601" s="5"/>
      <c r="BS601" s="5"/>
      <c r="BT601" s="5"/>
      <c r="BU601" s="5"/>
      <c r="BV601" s="5"/>
      <c r="BW601" s="5"/>
      <c r="BX601" s="5"/>
      <c r="BY601" s="5"/>
      <c r="BZ601" s="5"/>
      <c r="CA601" s="5"/>
      <c r="CB601" s="5"/>
      <c r="CC601" s="5"/>
      <c r="CD601" s="5"/>
      <c r="CE601" s="5"/>
      <c r="CF601" s="5"/>
      <c r="CG601" s="5"/>
      <c r="CH601" s="5"/>
      <c r="CI601" s="5"/>
      <c r="CJ601" s="5"/>
      <c r="CK601" s="5"/>
      <c r="CL601" s="5"/>
      <c r="CM601" s="5"/>
      <c r="CN601" s="5"/>
      <c r="CO601" s="5"/>
      <c r="CP601" s="5"/>
      <c r="CQ601" s="5"/>
      <c r="CR601" s="5"/>
      <c r="CS601" s="5"/>
      <c r="CT601" s="5"/>
      <c r="CU601" s="5"/>
      <c r="CV601" s="5"/>
      <c r="CW601" s="5"/>
      <c r="CX601" s="5"/>
      <c r="CY601" s="5"/>
      <c r="CZ601" s="5"/>
      <c r="DA601" s="5"/>
      <c r="DB601" s="5"/>
      <c r="DC601" s="5"/>
      <c r="DD601" s="5"/>
      <c r="DE601" s="5"/>
      <c r="DF601" s="5"/>
      <c r="DG601" s="5"/>
      <c r="DH601" s="5"/>
      <c r="DI601" s="5"/>
      <c r="DJ601" s="5"/>
      <c r="DK601" s="5"/>
      <c r="DL601" s="5"/>
      <c r="DM601" s="5"/>
      <c r="DN601" s="5"/>
      <c r="DO601" s="5"/>
      <c r="DP601" s="5"/>
    </row>
    <row r="602" spans="1:120" ht="14.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4"/>
      <c r="BD602" s="5"/>
      <c r="BE602" s="5"/>
      <c r="BF602" s="5"/>
      <c r="BG602" s="5"/>
      <c r="BH602" s="5"/>
      <c r="BI602" s="5"/>
      <c r="BJ602" s="5"/>
      <c r="BK602" s="5"/>
      <c r="BL602" s="5"/>
      <c r="BM602" s="5"/>
      <c r="BN602" s="5"/>
      <c r="BO602" s="5"/>
      <c r="BP602" s="5"/>
      <c r="BQ602" s="5"/>
      <c r="BR602" s="5"/>
      <c r="BS602" s="5"/>
      <c r="BT602" s="5"/>
      <c r="BU602" s="5"/>
      <c r="BV602" s="5"/>
      <c r="BW602" s="5"/>
      <c r="BX602" s="5"/>
      <c r="BY602" s="5"/>
      <c r="BZ602" s="5"/>
      <c r="CA602" s="5"/>
      <c r="CB602" s="5"/>
      <c r="CC602" s="5"/>
      <c r="CD602" s="5"/>
      <c r="CE602" s="5"/>
      <c r="CF602" s="5"/>
      <c r="CG602" s="5"/>
      <c r="CH602" s="5"/>
      <c r="CI602" s="5"/>
      <c r="CJ602" s="5"/>
      <c r="CK602" s="5"/>
      <c r="CL602" s="5"/>
      <c r="CM602" s="5"/>
      <c r="CN602" s="5"/>
      <c r="CO602" s="5"/>
      <c r="CP602" s="5"/>
      <c r="CQ602" s="5"/>
      <c r="CR602" s="5"/>
      <c r="CS602" s="5"/>
      <c r="CT602" s="5"/>
      <c r="CU602" s="5"/>
      <c r="CV602" s="5"/>
      <c r="CW602" s="5"/>
      <c r="CX602" s="5"/>
      <c r="CY602" s="5"/>
      <c r="CZ602" s="5"/>
      <c r="DA602" s="5"/>
      <c r="DB602" s="5"/>
      <c r="DC602" s="5"/>
      <c r="DD602" s="5"/>
      <c r="DE602" s="5"/>
      <c r="DF602" s="5"/>
      <c r="DG602" s="5"/>
      <c r="DH602" s="5"/>
      <c r="DI602" s="5"/>
      <c r="DJ602" s="5"/>
      <c r="DK602" s="5"/>
      <c r="DL602" s="5"/>
      <c r="DM602" s="5"/>
      <c r="DN602" s="5"/>
      <c r="DO602" s="5"/>
      <c r="DP602" s="5"/>
    </row>
    <row r="603" spans="1:120" ht="14.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4"/>
      <c r="BD603" s="5"/>
      <c r="BE603" s="5"/>
      <c r="BF603" s="5"/>
      <c r="BG603" s="5"/>
      <c r="BH603" s="5"/>
      <c r="BI603" s="5"/>
      <c r="BJ603" s="5"/>
      <c r="BK603" s="5"/>
      <c r="BL603" s="5"/>
      <c r="BM603" s="5"/>
      <c r="BN603" s="5"/>
      <c r="BO603" s="5"/>
      <c r="BP603" s="5"/>
      <c r="BQ603" s="5"/>
      <c r="BR603" s="5"/>
      <c r="BS603" s="5"/>
      <c r="BT603" s="5"/>
      <c r="BU603" s="5"/>
      <c r="BV603" s="5"/>
      <c r="BW603" s="5"/>
      <c r="BX603" s="5"/>
      <c r="BY603" s="5"/>
      <c r="BZ603" s="5"/>
      <c r="CA603" s="5"/>
      <c r="CB603" s="5"/>
      <c r="CC603" s="5"/>
      <c r="CD603" s="5"/>
      <c r="CE603" s="5"/>
      <c r="CF603" s="5"/>
      <c r="CG603" s="5"/>
      <c r="CH603" s="5"/>
      <c r="CI603" s="5"/>
      <c r="CJ603" s="5"/>
      <c r="CK603" s="5"/>
      <c r="CL603" s="5"/>
      <c r="CM603" s="5"/>
      <c r="CN603" s="5"/>
      <c r="CO603" s="5"/>
      <c r="CP603" s="5"/>
      <c r="CQ603" s="5"/>
      <c r="CR603" s="5"/>
      <c r="CS603" s="5"/>
      <c r="CT603" s="5"/>
      <c r="CU603" s="5"/>
      <c r="CV603" s="5"/>
      <c r="CW603" s="5"/>
      <c r="CX603" s="5"/>
      <c r="CY603" s="5"/>
      <c r="CZ603" s="5"/>
      <c r="DA603" s="5"/>
      <c r="DB603" s="5"/>
      <c r="DC603" s="5"/>
      <c r="DD603" s="5"/>
      <c r="DE603" s="5"/>
      <c r="DF603" s="5"/>
      <c r="DG603" s="5"/>
      <c r="DH603" s="5"/>
      <c r="DI603" s="5"/>
      <c r="DJ603" s="5"/>
      <c r="DK603" s="5"/>
      <c r="DL603" s="5"/>
      <c r="DM603" s="5"/>
      <c r="DN603" s="5"/>
      <c r="DO603" s="5"/>
      <c r="DP603" s="5"/>
    </row>
    <row r="604" spans="1:120" ht="14.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4"/>
      <c r="BD604" s="5"/>
      <c r="BE604" s="5"/>
      <c r="BF604" s="5"/>
      <c r="BG604" s="5"/>
      <c r="BH604" s="5"/>
      <c r="BI604" s="5"/>
      <c r="BJ604" s="5"/>
      <c r="BK604" s="5"/>
      <c r="BL604" s="5"/>
      <c r="BM604" s="5"/>
      <c r="BN604" s="5"/>
      <c r="BO604" s="5"/>
      <c r="BP604" s="5"/>
      <c r="BQ604" s="5"/>
      <c r="BR604" s="5"/>
      <c r="BS604" s="5"/>
      <c r="BT604" s="5"/>
      <c r="BU604" s="5"/>
      <c r="BV604" s="5"/>
      <c r="BW604" s="5"/>
      <c r="BX604" s="5"/>
      <c r="BY604" s="5"/>
      <c r="BZ604" s="5"/>
      <c r="CA604" s="5"/>
      <c r="CB604" s="5"/>
      <c r="CC604" s="5"/>
      <c r="CD604" s="5"/>
      <c r="CE604" s="5"/>
      <c r="CF604" s="5"/>
      <c r="CG604" s="5"/>
      <c r="CH604" s="5"/>
      <c r="CI604" s="5"/>
      <c r="CJ604" s="5"/>
      <c r="CK604" s="5"/>
      <c r="CL604" s="5"/>
      <c r="CM604" s="5"/>
      <c r="CN604" s="5"/>
      <c r="CO604" s="5"/>
      <c r="CP604" s="5"/>
      <c r="CQ604" s="5"/>
      <c r="CR604" s="5"/>
      <c r="CS604" s="5"/>
      <c r="CT604" s="5"/>
      <c r="CU604" s="5"/>
      <c r="CV604" s="5"/>
      <c r="CW604" s="5"/>
      <c r="CX604" s="5"/>
      <c r="CY604" s="5"/>
      <c r="CZ604" s="5"/>
      <c r="DA604" s="5"/>
      <c r="DB604" s="5"/>
      <c r="DC604" s="5"/>
      <c r="DD604" s="5"/>
      <c r="DE604" s="5"/>
      <c r="DF604" s="5"/>
      <c r="DG604" s="5"/>
      <c r="DH604" s="5"/>
      <c r="DI604" s="5"/>
      <c r="DJ604" s="5"/>
      <c r="DK604" s="5"/>
      <c r="DL604" s="5"/>
      <c r="DM604" s="5"/>
      <c r="DN604" s="5"/>
      <c r="DO604" s="5"/>
      <c r="DP604" s="5"/>
    </row>
    <row r="605" spans="1:120" ht="14.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4"/>
      <c r="BD605" s="5"/>
      <c r="BE605" s="5"/>
      <c r="BF605" s="5"/>
      <c r="BG605" s="5"/>
      <c r="BH605" s="5"/>
      <c r="BI605" s="5"/>
      <c r="BJ605" s="5"/>
      <c r="BK605" s="5"/>
      <c r="BL605" s="5"/>
      <c r="BM605" s="5"/>
      <c r="BN605" s="5"/>
      <c r="BO605" s="5"/>
      <c r="BP605" s="5"/>
      <c r="BQ605" s="5"/>
      <c r="BR605" s="5"/>
      <c r="BS605" s="5"/>
      <c r="BT605" s="5"/>
      <c r="BU605" s="5"/>
      <c r="BV605" s="5"/>
      <c r="BW605" s="5"/>
      <c r="BX605" s="5"/>
      <c r="BY605" s="5"/>
      <c r="BZ605" s="5"/>
      <c r="CA605" s="5"/>
      <c r="CB605" s="5"/>
      <c r="CC605" s="5"/>
      <c r="CD605" s="5"/>
      <c r="CE605" s="5"/>
      <c r="CF605" s="5"/>
      <c r="CG605" s="5"/>
      <c r="CH605" s="5"/>
      <c r="CI605" s="5"/>
      <c r="CJ605" s="5"/>
      <c r="CK605" s="5"/>
      <c r="CL605" s="5"/>
      <c r="CM605" s="5"/>
      <c r="CN605" s="5"/>
      <c r="CO605" s="5"/>
      <c r="CP605" s="5"/>
      <c r="CQ605" s="5"/>
      <c r="CR605" s="5"/>
      <c r="CS605" s="5"/>
      <c r="CT605" s="5"/>
      <c r="CU605" s="5"/>
      <c r="CV605" s="5"/>
      <c r="CW605" s="5"/>
      <c r="CX605" s="5"/>
      <c r="CY605" s="5"/>
      <c r="CZ605" s="5"/>
      <c r="DA605" s="5"/>
      <c r="DB605" s="5"/>
      <c r="DC605" s="5"/>
      <c r="DD605" s="5"/>
      <c r="DE605" s="5"/>
      <c r="DF605" s="5"/>
      <c r="DG605" s="5"/>
      <c r="DH605" s="5"/>
      <c r="DI605" s="5"/>
      <c r="DJ605" s="5"/>
      <c r="DK605" s="5"/>
      <c r="DL605" s="5"/>
      <c r="DM605" s="5"/>
      <c r="DN605" s="5"/>
      <c r="DO605" s="5"/>
      <c r="DP605" s="5"/>
    </row>
    <row r="606" spans="1:120" ht="14.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4"/>
      <c r="BD606" s="5"/>
      <c r="BE606" s="5"/>
      <c r="BF606" s="5"/>
      <c r="BG606" s="5"/>
      <c r="BH606" s="5"/>
      <c r="BI606" s="5"/>
      <c r="BJ606" s="5"/>
      <c r="BK606" s="5"/>
      <c r="BL606" s="5"/>
      <c r="BM606" s="5"/>
      <c r="BN606" s="5"/>
      <c r="BO606" s="5"/>
      <c r="BP606" s="5"/>
      <c r="BQ606" s="5"/>
      <c r="BR606" s="5"/>
      <c r="BS606" s="5"/>
      <c r="BT606" s="5"/>
      <c r="BU606" s="5"/>
      <c r="BV606" s="5"/>
      <c r="BW606" s="5"/>
      <c r="BX606" s="5"/>
      <c r="BY606" s="5"/>
      <c r="BZ606" s="5"/>
      <c r="CA606" s="5"/>
      <c r="CB606" s="5"/>
      <c r="CC606" s="5"/>
      <c r="CD606" s="5"/>
      <c r="CE606" s="5"/>
      <c r="CF606" s="5"/>
      <c r="CG606" s="5"/>
      <c r="CH606" s="5"/>
      <c r="CI606" s="5"/>
      <c r="CJ606" s="5"/>
      <c r="CK606" s="5"/>
      <c r="CL606" s="5"/>
      <c r="CM606" s="5"/>
      <c r="CN606" s="5"/>
      <c r="CO606" s="5"/>
      <c r="CP606" s="5"/>
      <c r="CQ606" s="5"/>
      <c r="CR606" s="5"/>
      <c r="CS606" s="5"/>
      <c r="CT606" s="5"/>
      <c r="CU606" s="5"/>
      <c r="CV606" s="5"/>
      <c r="CW606" s="5"/>
      <c r="CX606" s="5"/>
      <c r="CY606" s="5"/>
      <c r="CZ606" s="5"/>
      <c r="DA606" s="5"/>
      <c r="DB606" s="5"/>
      <c r="DC606" s="5"/>
      <c r="DD606" s="5"/>
      <c r="DE606" s="5"/>
      <c r="DF606" s="5"/>
      <c r="DG606" s="5"/>
      <c r="DH606" s="5"/>
      <c r="DI606" s="5"/>
      <c r="DJ606" s="5"/>
      <c r="DK606" s="5"/>
      <c r="DL606" s="5"/>
      <c r="DM606" s="5"/>
      <c r="DN606" s="5"/>
      <c r="DO606" s="5"/>
      <c r="DP606" s="5"/>
    </row>
    <row r="607" spans="1:120" ht="14.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4"/>
      <c r="BD607" s="5"/>
      <c r="BE607" s="5"/>
      <c r="BF607" s="5"/>
      <c r="BG607" s="5"/>
      <c r="BH607" s="5"/>
      <c r="BI607" s="5"/>
      <c r="BJ607" s="5"/>
      <c r="BK607" s="5"/>
      <c r="BL607" s="5"/>
      <c r="BM607" s="5"/>
      <c r="BN607" s="5"/>
      <c r="BO607" s="5"/>
      <c r="BP607" s="5"/>
      <c r="BQ607" s="5"/>
      <c r="BR607" s="5"/>
      <c r="BS607" s="5"/>
      <c r="BT607" s="5"/>
      <c r="BU607" s="5"/>
      <c r="BV607" s="5"/>
      <c r="BW607" s="5"/>
      <c r="BX607" s="5"/>
      <c r="BY607" s="5"/>
      <c r="BZ607" s="5"/>
      <c r="CA607" s="5"/>
      <c r="CB607" s="5"/>
      <c r="CC607" s="5"/>
      <c r="CD607" s="5"/>
      <c r="CE607" s="5"/>
      <c r="CF607" s="5"/>
      <c r="CG607" s="5"/>
      <c r="CH607" s="5"/>
      <c r="CI607" s="5"/>
      <c r="CJ607" s="5"/>
      <c r="CK607" s="5"/>
      <c r="CL607" s="5"/>
      <c r="CM607" s="5"/>
      <c r="CN607" s="5"/>
      <c r="CO607" s="5"/>
      <c r="CP607" s="5"/>
      <c r="CQ607" s="5"/>
      <c r="CR607" s="5"/>
      <c r="CS607" s="5"/>
      <c r="CT607" s="5"/>
      <c r="CU607" s="5"/>
      <c r="CV607" s="5"/>
      <c r="CW607" s="5"/>
      <c r="CX607" s="5"/>
      <c r="CY607" s="5"/>
      <c r="CZ607" s="5"/>
      <c r="DA607" s="5"/>
      <c r="DB607" s="5"/>
      <c r="DC607" s="5"/>
      <c r="DD607" s="5"/>
      <c r="DE607" s="5"/>
      <c r="DF607" s="5"/>
      <c r="DG607" s="5"/>
      <c r="DH607" s="5"/>
      <c r="DI607" s="5"/>
      <c r="DJ607" s="5"/>
      <c r="DK607" s="5"/>
      <c r="DL607" s="5"/>
      <c r="DM607" s="5"/>
      <c r="DN607" s="5"/>
      <c r="DO607" s="5"/>
      <c r="DP607" s="5"/>
    </row>
    <row r="608" spans="1:120" ht="14.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4"/>
      <c r="BD608" s="5"/>
      <c r="BE608" s="5"/>
      <c r="BF608" s="5"/>
      <c r="BG608" s="5"/>
      <c r="BH608" s="5"/>
      <c r="BI608" s="5"/>
      <c r="BJ608" s="5"/>
      <c r="BK608" s="5"/>
      <c r="BL608" s="5"/>
      <c r="BM608" s="5"/>
      <c r="BN608" s="5"/>
      <c r="BO608" s="5"/>
      <c r="BP608" s="5"/>
      <c r="BQ608" s="5"/>
      <c r="BR608" s="5"/>
      <c r="BS608" s="5"/>
      <c r="BT608" s="5"/>
      <c r="BU608" s="5"/>
      <c r="BV608" s="5"/>
      <c r="BW608" s="5"/>
      <c r="BX608" s="5"/>
      <c r="BY608" s="5"/>
      <c r="BZ608" s="5"/>
      <c r="CA608" s="5"/>
      <c r="CB608" s="5"/>
      <c r="CC608" s="5"/>
      <c r="CD608" s="5"/>
      <c r="CE608" s="5"/>
      <c r="CF608" s="5"/>
      <c r="CG608" s="5"/>
      <c r="CH608" s="5"/>
      <c r="CI608" s="5"/>
      <c r="CJ608" s="5"/>
      <c r="CK608" s="5"/>
      <c r="CL608" s="5"/>
      <c r="CM608" s="5"/>
      <c r="CN608" s="5"/>
      <c r="CO608" s="5"/>
      <c r="CP608" s="5"/>
      <c r="CQ608" s="5"/>
      <c r="CR608" s="5"/>
      <c r="CS608" s="5"/>
      <c r="CT608" s="5"/>
      <c r="CU608" s="5"/>
      <c r="CV608" s="5"/>
      <c r="CW608" s="5"/>
      <c r="CX608" s="5"/>
      <c r="CY608" s="5"/>
      <c r="CZ608" s="5"/>
      <c r="DA608" s="5"/>
      <c r="DB608" s="5"/>
      <c r="DC608" s="5"/>
      <c r="DD608" s="5"/>
      <c r="DE608" s="5"/>
      <c r="DF608" s="5"/>
      <c r="DG608" s="5"/>
      <c r="DH608" s="5"/>
      <c r="DI608" s="5"/>
      <c r="DJ608" s="5"/>
      <c r="DK608" s="5"/>
      <c r="DL608" s="5"/>
      <c r="DM608" s="5"/>
      <c r="DN608" s="5"/>
      <c r="DO608" s="5"/>
      <c r="DP608" s="5"/>
    </row>
    <row r="609" spans="1:120" ht="14.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4"/>
      <c r="BD609" s="5"/>
      <c r="BE609" s="5"/>
      <c r="BF609" s="5"/>
      <c r="BG609" s="5"/>
      <c r="BH609" s="5"/>
      <c r="BI609" s="5"/>
      <c r="BJ609" s="5"/>
      <c r="BK609" s="5"/>
      <c r="BL609" s="5"/>
      <c r="BM609" s="5"/>
      <c r="BN609" s="5"/>
      <c r="BO609" s="5"/>
      <c r="BP609" s="5"/>
      <c r="BQ609" s="5"/>
      <c r="BR609" s="5"/>
      <c r="BS609" s="5"/>
      <c r="BT609" s="5"/>
      <c r="BU609" s="5"/>
      <c r="BV609" s="5"/>
      <c r="BW609" s="5"/>
      <c r="BX609" s="5"/>
      <c r="BY609" s="5"/>
      <c r="BZ609" s="5"/>
      <c r="CA609" s="5"/>
      <c r="CB609" s="5"/>
      <c r="CC609" s="5"/>
      <c r="CD609" s="5"/>
      <c r="CE609" s="5"/>
      <c r="CF609" s="5"/>
      <c r="CG609" s="5"/>
      <c r="CH609" s="5"/>
      <c r="CI609" s="5"/>
      <c r="CJ609" s="5"/>
      <c r="CK609" s="5"/>
      <c r="CL609" s="5"/>
      <c r="CM609" s="5"/>
      <c r="CN609" s="5"/>
      <c r="CO609" s="5"/>
      <c r="CP609" s="5"/>
      <c r="CQ609" s="5"/>
      <c r="CR609" s="5"/>
      <c r="CS609" s="5"/>
      <c r="CT609" s="5"/>
      <c r="CU609" s="5"/>
      <c r="CV609" s="5"/>
      <c r="CW609" s="5"/>
      <c r="CX609" s="5"/>
      <c r="CY609" s="5"/>
      <c r="CZ609" s="5"/>
      <c r="DA609" s="5"/>
      <c r="DB609" s="5"/>
      <c r="DC609" s="5"/>
      <c r="DD609" s="5"/>
      <c r="DE609" s="5"/>
      <c r="DF609" s="5"/>
      <c r="DG609" s="5"/>
      <c r="DH609" s="5"/>
      <c r="DI609" s="5"/>
      <c r="DJ609" s="5"/>
      <c r="DK609" s="5"/>
      <c r="DL609" s="5"/>
      <c r="DM609" s="5"/>
      <c r="DN609" s="5"/>
      <c r="DO609" s="5"/>
      <c r="DP609" s="5"/>
    </row>
    <row r="610" spans="1:120" ht="14.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4"/>
      <c r="BD610" s="5"/>
      <c r="BE610" s="5"/>
      <c r="BF610" s="5"/>
      <c r="BG610" s="5"/>
      <c r="BH610" s="5"/>
      <c r="BI610" s="5"/>
      <c r="BJ610" s="5"/>
      <c r="BK610" s="5"/>
      <c r="BL610" s="5"/>
      <c r="BM610" s="5"/>
      <c r="BN610" s="5"/>
      <c r="BO610" s="5"/>
      <c r="BP610" s="5"/>
      <c r="BQ610" s="5"/>
      <c r="BR610" s="5"/>
      <c r="BS610" s="5"/>
      <c r="BT610" s="5"/>
      <c r="BU610" s="5"/>
      <c r="BV610" s="5"/>
      <c r="BW610" s="5"/>
      <c r="BX610" s="5"/>
      <c r="BY610" s="5"/>
      <c r="BZ610" s="5"/>
      <c r="CA610" s="5"/>
      <c r="CB610" s="5"/>
      <c r="CC610" s="5"/>
      <c r="CD610" s="5"/>
      <c r="CE610" s="5"/>
      <c r="CF610" s="5"/>
      <c r="CG610" s="5"/>
      <c r="CH610" s="5"/>
      <c r="CI610" s="5"/>
      <c r="CJ610" s="5"/>
      <c r="CK610" s="5"/>
      <c r="CL610" s="5"/>
      <c r="CM610" s="5"/>
      <c r="CN610" s="5"/>
      <c r="CO610" s="5"/>
      <c r="CP610" s="5"/>
      <c r="CQ610" s="5"/>
      <c r="CR610" s="5"/>
      <c r="CS610" s="5"/>
      <c r="CT610" s="5"/>
      <c r="CU610" s="5"/>
      <c r="CV610" s="5"/>
      <c r="CW610" s="5"/>
      <c r="CX610" s="5"/>
      <c r="CY610" s="5"/>
      <c r="CZ610" s="5"/>
      <c r="DA610" s="5"/>
      <c r="DB610" s="5"/>
      <c r="DC610" s="5"/>
      <c r="DD610" s="5"/>
      <c r="DE610" s="5"/>
      <c r="DF610" s="5"/>
      <c r="DG610" s="5"/>
      <c r="DH610" s="5"/>
      <c r="DI610" s="5"/>
      <c r="DJ610" s="5"/>
      <c r="DK610" s="5"/>
      <c r="DL610" s="5"/>
      <c r="DM610" s="5"/>
      <c r="DN610" s="5"/>
      <c r="DO610" s="5"/>
      <c r="DP610" s="5"/>
    </row>
    <row r="611" spans="1:120" ht="14.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4"/>
      <c r="BD611" s="5"/>
      <c r="BE611" s="5"/>
      <c r="BF611" s="5"/>
      <c r="BG611" s="5"/>
      <c r="BH611" s="5"/>
      <c r="BI611" s="5"/>
      <c r="BJ611" s="5"/>
      <c r="BK611" s="5"/>
      <c r="BL611" s="5"/>
      <c r="BM611" s="5"/>
      <c r="BN611" s="5"/>
      <c r="BO611" s="5"/>
      <c r="BP611" s="5"/>
      <c r="BQ611" s="5"/>
      <c r="BR611" s="5"/>
      <c r="BS611" s="5"/>
      <c r="BT611" s="5"/>
      <c r="BU611" s="5"/>
      <c r="BV611" s="5"/>
      <c r="BW611" s="5"/>
      <c r="BX611" s="5"/>
      <c r="BY611" s="5"/>
      <c r="BZ611" s="5"/>
      <c r="CA611" s="5"/>
      <c r="CB611" s="5"/>
      <c r="CC611" s="5"/>
      <c r="CD611" s="5"/>
      <c r="CE611" s="5"/>
      <c r="CF611" s="5"/>
      <c r="CG611" s="5"/>
      <c r="CH611" s="5"/>
      <c r="CI611" s="5"/>
      <c r="CJ611" s="5"/>
      <c r="CK611" s="5"/>
      <c r="CL611" s="5"/>
      <c r="CM611" s="5"/>
      <c r="CN611" s="5"/>
      <c r="CO611" s="5"/>
      <c r="CP611" s="5"/>
      <c r="CQ611" s="5"/>
      <c r="CR611" s="5"/>
      <c r="CS611" s="5"/>
      <c r="CT611" s="5"/>
      <c r="CU611" s="5"/>
      <c r="CV611" s="5"/>
      <c r="CW611" s="5"/>
      <c r="CX611" s="5"/>
      <c r="CY611" s="5"/>
      <c r="CZ611" s="5"/>
      <c r="DA611" s="5"/>
      <c r="DB611" s="5"/>
      <c r="DC611" s="5"/>
      <c r="DD611" s="5"/>
      <c r="DE611" s="5"/>
      <c r="DF611" s="5"/>
      <c r="DG611" s="5"/>
      <c r="DH611" s="5"/>
      <c r="DI611" s="5"/>
      <c r="DJ611" s="5"/>
      <c r="DK611" s="5"/>
      <c r="DL611" s="5"/>
      <c r="DM611" s="5"/>
      <c r="DN611" s="5"/>
      <c r="DO611" s="5"/>
      <c r="DP611" s="5"/>
    </row>
    <row r="612" spans="1:120" ht="14.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4"/>
      <c r="BD612" s="5"/>
      <c r="BE612" s="5"/>
      <c r="BF612" s="5"/>
      <c r="BG612" s="5"/>
      <c r="BH612" s="5"/>
      <c r="BI612" s="5"/>
      <c r="BJ612" s="5"/>
      <c r="BK612" s="5"/>
      <c r="BL612" s="5"/>
      <c r="BM612" s="5"/>
      <c r="BN612" s="5"/>
      <c r="BO612" s="5"/>
      <c r="BP612" s="5"/>
      <c r="BQ612" s="5"/>
      <c r="BR612" s="5"/>
      <c r="BS612" s="5"/>
      <c r="BT612" s="5"/>
      <c r="BU612" s="5"/>
      <c r="BV612" s="5"/>
      <c r="BW612" s="5"/>
      <c r="BX612" s="5"/>
      <c r="BY612" s="5"/>
      <c r="BZ612" s="5"/>
      <c r="CA612" s="5"/>
      <c r="CB612" s="5"/>
      <c r="CC612" s="5"/>
      <c r="CD612" s="5"/>
      <c r="CE612" s="5"/>
      <c r="CF612" s="5"/>
      <c r="CG612" s="5"/>
      <c r="CH612" s="5"/>
      <c r="CI612" s="5"/>
      <c r="CJ612" s="5"/>
      <c r="CK612" s="5"/>
      <c r="CL612" s="5"/>
      <c r="CM612" s="5"/>
      <c r="CN612" s="5"/>
      <c r="CO612" s="5"/>
      <c r="CP612" s="5"/>
      <c r="CQ612" s="5"/>
      <c r="CR612" s="5"/>
      <c r="CS612" s="5"/>
      <c r="CT612" s="5"/>
      <c r="CU612" s="5"/>
      <c r="CV612" s="5"/>
      <c r="CW612" s="5"/>
      <c r="CX612" s="5"/>
      <c r="CY612" s="5"/>
      <c r="CZ612" s="5"/>
      <c r="DA612" s="5"/>
      <c r="DB612" s="5"/>
      <c r="DC612" s="5"/>
      <c r="DD612" s="5"/>
      <c r="DE612" s="5"/>
      <c r="DF612" s="5"/>
      <c r="DG612" s="5"/>
      <c r="DH612" s="5"/>
      <c r="DI612" s="5"/>
      <c r="DJ612" s="5"/>
      <c r="DK612" s="5"/>
      <c r="DL612" s="5"/>
      <c r="DM612" s="5"/>
      <c r="DN612" s="5"/>
      <c r="DO612" s="5"/>
      <c r="DP612" s="5"/>
    </row>
    <row r="613" spans="1:120" ht="14.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4"/>
      <c r="BD613" s="5"/>
      <c r="BE613" s="5"/>
      <c r="BF613" s="5"/>
      <c r="BG613" s="5"/>
      <c r="BH613" s="5"/>
      <c r="BI613" s="5"/>
      <c r="BJ613" s="5"/>
      <c r="BK613" s="5"/>
      <c r="BL613" s="5"/>
      <c r="BM613" s="5"/>
      <c r="BN613" s="5"/>
      <c r="BO613" s="5"/>
      <c r="BP613" s="5"/>
      <c r="BQ613" s="5"/>
      <c r="BR613" s="5"/>
      <c r="BS613" s="5"/>
      <c r="BT613" s="5"/>
      <c r="BU613" s="5"/>
      <c r="BV613" s="5"/>
      <c r="BW613" s="5"/>
      <c r="BX613" s="5"/>
      <c r="BY613" s="5"/>
      <c r="BZ613" s="5"/>
      <c r="CA613" s="5"/>
      <c r="CB613" s="5"/>
      <c r="CC613" s="5"/>
      <c r="CD613" s="5"/>
      <c r="CE613" s="5"/>
      <c r="CF613" s="5"/>
      <c r="CG613" s="5"/>
      <c r="CH613" s="5"/>
      <c r="CI613" s="5"/>
      <c r="CJ613" s="5"/>
      <c r="CK613" s="5"/>
      <c r="CL613" s="5"/>
      <c r="CM613" s="5"/>
      <c r="CN613" s="5"/>
      <c r="CO613" s="5"/>
      <c r="CP613" s="5"/>
      <c r="CQ613" s="5"/>
      <c r="CR613" s="5"/>
      <c r="CS613" s="5"/>
      <c r="CT613" s="5"/>
      <c r="CU613" s="5"/>
      <c r="CV613" s="5"/>
      <c r="CW613" s="5"/>
      <c r="CX613" s="5"/>
      <c r="CY613" s="5"/>
      <c r="CZ613" s="5"/>
      <c r="DA613" s="5"/>
      <c r="DB613" s="5"/>
      <c r="DC613" s="5"/>
      <c r="DD613" s="5"/>
      <c r="DE613" s="5"/>
      <c r="DF613" s="5"/>
      <c r="DG613" s="5"/>
      <c r="DH613" s="5"/>
      <c r="DI613" s="5"/>
      <c r="DJ613" s="5"/>
      <c r="DK613" s="5"/>
      <c r="DL613" s="5"/>
      <c r="DM613" s="5"/>
      <c r="DN613" s="5"/>
      <c r="DO613" s="5"/>
      <c r="DP613" s="5"/>
    </row>
    <row r="614" spans="1:120" ht="14.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4"/>
      <c r="BD614" s="5"/>
      <c r="BE614" s="5"/>
      <c r="BF614" s="5"/>
      <c r="BG614" s="5"/>
      <c r="BH614" s="5"/>
      <c r="BI614" s="5"/>
      <c r="BJ614" s="5"/>
      <c r="BK614" s="5"/>
      <c r="BL614" s="5"/>
      <c r="BM614" s="5"/>
      <c r="BN614" s="5"/>
      <c r="BO614" s="5"/>
      <c r="BP614" s="5"/>
      <c r="BQ614" s="5"/>
      <c r="BR614" s="5"/>
      <c r="BS614" s="5"/>
      <c r="BT614" s="5"/>
      <c r="BU614" s="5"/>
      <c r="BV614" s="5"/>
      <c r="BW614" s="5"/>
      <c r="BX614" s="5"/>
      <c r="BY614" s="5"/>
      <c r="BZ614" s="5"/>
      <c r="CA614" s="5"/>
      <c r="CB614" s="5"/>
      <c r="CC614" s="5"/>
      <c r="CD614" s="5"/>
      <c r="CE614" s="5"/>
      <c r="CF614" s="5"/>
      <c r="CG614" s="5"/>
      <c r="CH614" s="5"/>
      <c r="CI614" s="5"/>
      <c r="CJ614" s="5"/>
      <c r="CK614" s="5"/>
      <c r="CL614" s="5"/>
      <c r="CM614" s="5"/>
      <c r="CN614" s="5"/>
      <c r="CO614" s="5"/>
      <c r="CP614" s="5"/>
      <c r="CQ614" s="5"/>
      <c r="CR614" s="5"/>
      <c r="CS614" s="5"/>
      <c r="CT614" s="5"/>
      <c r="CU614" s="5"/>
      <c r="CV614" s="5"/>
      <c r="CW614" s="5"/>
      <c r="CX614" s="5"/>
      <c r="CY614" s="5"/>
      <c r="CZ614" s="5"/>
      <c r="DA614" s="5"/>
      <c r="DB614" s="5"/>
      <c r="DC614" s="5"/>
      <c r="DD614" s="5"/>
      <c r="DE614" s="5"/>
      <c r="DF614" s="5"/>
      <c r="DG614" s="5"/>
      <c r="DH614" s="5"/>
      <c r="DI614" s="5"/>
      <c r="DJ614" s="5"/>
      <c r="DK614" s="5"/>
      <c r="DL614" s="5"/>
      <c r="DM614" s="5"/>
      <c r="DN614" s="5"/>
      <c r="DO614" s="5"/>
      <c r="DP614" s="5"/>
    </row>
    <row r="615" spans="1:120" ht="14.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4"/>
      <c r="BD615" s="5"/>
      <c r="BE615" s="5"/>
      <c r="BF615" s="5"/>
      <c r="BG615" s="5"/>
      <c r="BH615" s="5"/>
      <c r="BI615" s="5"/>
      <c r="BJ615" s="5"/>
      <c r="BK615" s="5"/>
      <c r="BL615" s="5"/>
      <c r="BM615" s="5"/>
      <c r="BN615" s="5"/>
      <c r="BO615" s="5"/>
      <c r="BP615" s="5"/>
      <c r="BQ615" s="5"/>
      <c r="BR615" s="5"/>
      <c r="BS615" s="5"/>
      <c r="BT615" s="5"/>
      <c r="BU615" s="5"/>
      <c r="BV615" s="5"/>
      <c r="BW615" s="5"/>
      <c r="BX615" s="5"/>
      <c r="BY615" s="5"/>
      <c r="BZ615" s="5"/>
      <c r="CA615" s="5"/>
      <c r="CB615" s="5"/>
      <c r="CC615" s="5"/>
      <c r="CD615" s="5"/>
      <c r="CE615" s="5"/>
      <c r="CF615" s="5"/>
      <c r="CG615" s="5"/>
      <c r="CH615" s="5"/>
      <c r="CI615" s="5"/>
      <c r="CJ615" s="5"/>
      <c r="CK615" s="5"/>
      <c r="CL615" s="5"/>
      <c r="CM615" s="5"/>
      <c r="CN615" s="5"/>
      <c r="CO615" s="5"/>
      <c r="CP615" s="5"/>
      <c r="CQ615" s="5"/>
      <c r="CR615" s="5"/>
      <c r="CS615" s="5"/>
      <c r="CT615" s="5"/>
      <c r="CU615" s="5"/>
      <c r="CV615" s="5"/>
      <c r="CW615" s="5"/>
      <c r="CX615" s="5"/>
      <c r="CY615" s="5"/>
      <c r="CZ615" s="5"/>
      <c r="DA615" s="5"/>
      <c r="DB615" s="5"/>
      <c r="DC615" s="5"/>
      <c r="DD615" s="5"/>
      <c r="DE615" s="5"/>
      <c r="DF615" s="5"/>
      <c r="DG615" s="5"/>
      <c r="DH615" s="5"/>
      <c r="DI615" s="5"/>
      <c r="DJ615" s="5"/>
      <c r="DK615" s="5"/>
      <c r="DL615" s="5"/>
      <c r="DM615" s="5"/>
      <c r="DN615" s="5"/>
      <c r="DO615" s="5"/>
      <c r="DP615" s="5"/>
    </row>
    <row r="616" spans="1:120" ht="14.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4"/>
      <c r="BD616" s="5"/>
      <c r="BE616" s="5"/>
      <c r="BF616" s="5"/>
      <c r="BG616" s="5"/>
      <c r="BH616" s="5"/>
      <c r="BI616" s="5"/>
      <c r="BJ616" s="5"/>
      <c r="BK616" s="5"/>
      <c r="BL616" s="5"/>
      <c r="BM616" s="5"/>
      <c r="BN616" s="5"/>
      <c r="BO616" s="5"/>
      <c r="BP616" s="5"/>
      <c r="BQ616" s="5"/>
      <c r="BR616" s="5"/>
      <c r="BS616" s="5"/>
      <c r="BT616" s="5"/>
      <c r="BU616" s="5"/>
      <c r="BV616" s="5"/>
      <c r="BW616" s="5"/>
      <c r="BX616" s="5"/>
      <c r="BY616" s="5"/>
      <c r="BZ616" s="5"/>
      <c r="CA616" s="5"/>
      <c r="CB616" s="5"/>
      <c r="CC616" s="5"/>
      <c r="CD616" s="5"/>
      <c r="CE616" s="5"/>
      <c r="CF616" s="5"/>
      <c r="CG616" s="5"/>
      <c r="CH616" s="5"/>
      <c r="CI616" s="5"/>
      <c r="CJ616" s="5"/>
      <c r="CK616" s="5"/>
      <c r="CL616" s="5"/>
      <c r="CM616" s="5"/>
      <c r="CN616" s="5"/>
      <c r="CO616" s="5"/>
      <c r="CP616" s="5"/>
      <c r="CQ616" s="5"/>
      <c r="CR616" s="5"/>
      <c r="CS616" s="5"/>
      <c r="CT616" s="5"/>
      <c r="CU616" s="5"/>
      <c r="CV616" s="5"/>
      <c r="CW616" s="5"/>
      <c r="CX616" s="5"/>
      <c r="CY616" s="5"/>
      <c r="CZ616" s="5"/>
      <c r="DA616" s="5"/>
      <c r="DB616" s="5"/>
      <c r="DC616" s="5"/>
      <c r="DD616" s="5"/>
      <c r="DE616" s="5"/>
      <c r="DF616" s="5"/>
      <c r="DG616" s="5"/>
      <c r="DH616" s="5"/>
      <c r="DI616" s="5"/>
      <c r="DJ616" s="5"/>
      <c r="DK616" s="5"/>
      <c r="DL616" s="5"/>
      <c r="DM616" s="5"/>
      <c r="DN616" s="5"/>
      <c r="DO616" s="5"/>
      <c r="DP616" s="5"/>
    </row>
    <row r="617" spans="1:120" ht="14.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4"/>
      <c r="BD617" s="5"/>
      <c r="BE617" s="5"/>
      <c r="BF617" s="5"/>
      <c r="BG617" s="5"/>
      <c r="BH617" s="5"/>
      <c r="BI617" s="5"/>
      <c r="BJ617" s="5"/>
      <c r="BK617" s="5"/>
      <c r="BL617" s="5"/>
      <c r="BM617" s="5"/>
      <c r="BN617" s="5"/>
      <c r="BO617" s="5"/>
      <c r="BP617" s="5"/>
      <c r="BQ617" s="5"/>
      <c r="BR617" s="5"/>
      <c r="BS617" s="5"/>
      <c r="BT617" s="5"/>
      <c r="BU617" s="5"/>
      <c r="BV617" s="5"/>
      <c r="BW617" s="5"/>
      <c r="BX617" s="5"/>
      <c r="BY617" s="5"/>
      <c r="BZ617" s="5"/>
      <c r="CA617" s="5"/>
      <c r="CB617" s="5"/>
      <c r="CC617" s="5"/>
      <c r="CD617" s="5"/>
      <c r="CE617" s="5"/>
      <c r="CF617" s="5"/>
      <c r="CG617" s="5"/>
      <c r="CH617" s="5"/>
      <c r="CI617" s="5"/>
      <c r="CJ617" s="5"/>
      <c r="CK617" s="5"/>
      <c r="CL617" s="5"/>
      <c r="CM617" s="5"/>
      <c r="CN617" s="5"/>
      <c r="CO617" s="5"/>
      <c r="CP617" s="5"/>
      <c r="CQ617" s="5"/>
      <c r="CR617" s="5"/>
      <c r="CS617" s="5"/>
      <c r="CT617" s="5"/>
      <c r="CU617" s="5"/>
      <c r="CV617" s="5"/>
      <c r="CW617" s="5"/>
      <c r="CX617" s="5"/>
      <c r="CY617" s="5"/>
      <c r="CZ617" s="5"/>
      <c r="DA617" s="5"/>
      <c r="DB617" s="5"/>
      <c r="DC617" s="5"/>
      <c r="DD617" s="5"/>
      <c r="DE617" s="5"/>
      <c r="DF617" s="5"/>
      <c r="DG617" s="5"/>
      <c r="DH617" s="5"/>
      <c r="DI617" s="5"/>
      <c r="DJ617" s="5"/>
      <c r="DK617" s="5"/>
      <c r="DL617" s="5"/>
      <c r="DM617" s="5"/>
      <c r="DN617" s="5"/>
      <c r="DO617" s="5"/>
      <c r="DP617" s="5"/>
    </row>
    <row r="618" spans="1:120" ht="14.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4"/>
      <c r="BD618" s="5"/>
      <c r="BE618" s="5"/>
      <c r="BF618" s="5"/>
      <c r="BG618" s="5"/>
      <c r="BH618" s="5"/>
      <c r="BI618" s="5"/>
      <c r="BJ618" s="5"/>
      <c r="BK618" s="5"/>
      <c r="BL618" s="5"/>
      <c r="BM618" s="5"/>
      <c r="BN618" s="5"/>
      <c r="BO618" s="5"/>
      <c r="BP618" s="5"/>
      <c r="BQ618" s="5"/>
      <c r="BR618" s="5"/>
      <c r="BS618" s="5"/>
      <c r="BT618" s="5"/>
      <c r="BU618" s="5"/>
      <c r="BV618" s="5"/>
      <c r="BW618" s="5"/>
      <c r="BX618" s="5"/>
      <c r="BY618" s="5"/>
      <c r="BZ618" s="5"/>
      <c r="CA618" s="5"/>
      <c r="CB618" s="5"/>
      <c r="CC618" s="5"/>
      <c r="CD618" s="5"/>
      <c r="CE618" s="5"/>
      <c r="CF618" s="5"/>
      <c r="CG618" s="5"/>
      <c r="CH618" s="5"/>
      <c r="CI618" s="5"/>
      <c r="CJ618" s="5"/>
      <c r="CK618" s="5"/>
      <c r="CL618" s="5"/>
      <c r="CM618" s="5"/>
      <c r="CN618" s="5"/>
      <c r="CO618" s="5"/>
      <c r="CP618" s="5"/>
      <c r="CQ618" s="5"/>
      <c r="CR618" s="5"/>
      <c r="CS618" s="5"/>
      <c r="CT618" s="5"/>
      <c r="CU618" s="5"/>
      <c r="CV618" s="5"/>
      <c r="CW618" s="5"/>
      <c r="CX618" s="5"/>
      <c r="CY618" s="5"/>
      <c r="CZ618" s="5"/>
      <c r="DA618" s="5"/>
      <c r="DB618" s="5"/>
      <c r="DC618" s="5"/>
      <c r="DD618" s="5"/>
      <c r="DE618" s="5"/>
      <c r="DF618" s="5"/>
      <c r="DG618" s="5"/>
      <c r="DH618" s="5"/>
      <c r="DI618" s="5"/>
      <c r="DJ618" s="5"/>
      <c r="DK618" s="5"/>
      <c r="DL618" s="5"/>
      <c r="DM618" s="5"/>
      <c r="DN618" s="5"/>
      <c r="DO618" s="5"/>
      <c r="DP618" s="5"/>
    </row>
    <row r="619" spans="1:120" ht="14.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4"/>
      <c r="BD619" s="5"/>
      <c r="BE619" s="5"/>
      <c r="BF619" s="5"/>
      <c r="BG619" s="5"/>
      <c r="BH619" s="5"/>
      <c r="BI619" s="5"/>
      <c r="BJ619" s="5"/>
      <c r="BK619" s="5"/>
      <c r="BL619" s="5"/>
      <c r="BM619" s="5"/>
      <c r="BN619" s="5"/>
      <c r="BO619" s="5"/>
      <c r="BP619" s="5"/>
      <c r="BQ619" s="5"/>
      <c r="BR619" s="5"/>
      <c r="BS619" s="5"/>
      <c r="BT619" s="5"/>
      <c r="BU619" s="5"/>
      <c r="BV619" s="5"/>
      <c r="BW619" s="5"/>
      <c r="BX619" s="5"/>
      <c r="BY619" s="5"/>
      <c r="BZ619" s="5"/>
      <c r="CA619" s="5"/>
      <c r="CB619" s="5"/>
      <c r="CC619" s="5"/>
      <c r="CD619" s="5"/>
      <c r="CE619" s="5"/>
      <c r="CF619" s="5"/>
      <c r="CG619" s="5"/>
      <c r="CH619" s="5"/>
      <c r="CI619" s="5"/>
      <c r="CJ619" s="5"/>
      <c r="CK619" s="5"/>
      <c r="CL619" s="5"/>
      <c r="CM619" s="5"/>
      <c r="CN619" s="5"/>
      <c r="CO619" s="5"/>
      <c r="CP619" s="5"/>
      <c r="CQ619" s="5"/>
      <c r="CR619" s="5"/>
      <c r="CS619" s="5"/>
      <c r="CT619" s="5"/>
      <c r="CU619" s="5"/>
      <c r="CV619" s="5"/>
      <c r="CW619" s="5"/>
      <c r="CX619" s="5"/>
      <c r="CY619" s="5"/>
      <c r="CZ619" s="5"/>
      <c r="DA619" s="5"/>
      <c r="DB619" s="5"/>
      <c r="DC619" s="5"/>
      <c r="DD619" s="5"/>
      <c r="DE619" s="5"/>
      <c r="DF619" s="5"/>
      <c r="DG619" s="5"/>
      <c r="DH619" s="5"/>
      <c r="DI619" s="5"/>
      <c r="DJ619" s="5"/>
      <c r="DK619" s="5"/>
      <c r="DL619" s="5"/>
      <c r="DM619" s="5"/>
      <c r="DN619" s="5"/>
      <c r="DO619" s="5"/>
      <c r="DP619" s="5"/>
    </row>
    <row r="620" spans="1:120" ht="14.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4"/>
      <c r="BD620" s="5"/>
      <c r="BE620" s="5"/>
      <c r="BF620" s="5"/>
      <c r="BG620" s="5"/>
      <c r="BH620" s="5"/>
      <c r="BI620" s="5"/>
      <c r="BJ620" s="5"/>
      <c r="BK620" s="5"/>
      <c r="BL620" s="5"/>
      <c r="BM620" s="5"/>
      <c r="BN620" s="5"/>
      <c r="BO620" s="5"/>
      <c r="BP620" s="5"/>
      <c r="BQ620" s="5"/>
      <c r="BR620" s="5"/>
      <c r="BS620" s="5"/>
      <c r="BT620" s="5"/>
      <c r="BU620" s="5"/>
      <c r="BV620" s="5"/>
      <c r="BW620" s="5"/>
      <c r="BX620" s="5"/>
      <c r="BY620" s="5"/>
      <c r="BZ620" s="5"/>
      <c r="CA620" s="5"/>
      <c r="CB620" s="5"/>
      <c r="CC620" s="5"/>
      <c r="CD620" s="5"/>
      <c r="CE620" s="5"/>
      <c r="CF620" s="5"/>
      <c r="CG620" s="5"/>
      <c r="CH620" s="5"/>
      <c r="CI620" s="5"/>
      <c r="CJ620" s="5"/>
      <c r="CK620" s="5"/>
      <c r="CL620" s="5"/>
      <c r="CM620" s="5"/>
      <c r="CN620" s="5"/>
      <c r="CO620" s="5"/>
      <c r="CP620" s="5"/>
      <c r="CQ620" s="5"/>
      <c r="CR620" s="5"/>
      <c r="CS620" s="5"/>
      <c r="CT620" s="5"/>
      <c r="CU620" s="5"/>
      <c r="CV620" s="5"/>
      <c r="CW620" s="5"/>
      <c r="CX620" s="5"/>
      <c r="CY620" s="5"/>
      <c r="CZ620" s="5"/>
      <c r="DA620" s="5"/>
      <c r="DB620" s="5"/>
      <c r="DC620" s="5"/>
      <c r="DD620" s="5"/>
      <c r="DE620" s="5"/>
      <c r="DF620" s="5"/>
      <c r="DG620" s="5"/>
      <c r="DH620" s="5"/>
      <c r="DI620" s="5"/>
      <c r="DJ620" s="5"/>
      <c r="DK620" s="5"/>
      <c r="DL620" s="5"/>
      <c r="DM620" s="5"/>
      <c r="DN620" s="5"/>
      <c r="DO620" s="5"/>
      <c r="DP620" s="5"/>
    </row>
    <row r="621" spans="1:120" ht="14.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4"/>
      <c r="BD621" s="5"/>
      <c r="BE621" s="5"/>
      <c r="BF621" s="5"/>
      <c r="BG621" s="5"/>
      <c r="BH621" s="5"/>
      <c r="BI621" s="5"/>
      <c r="BJ621" s="5"/>
      <c r="BK621" s="5"/>
      <c r="BL621" s="5"/>
      <c r="BM621" s="5"/>
      <c r="BN621" s="5"/>
      <c r="BO621" s="5"/>
      <c r="BP621" s="5"/>
      <c r="BQ621" s="5"/>
      <c r="BR621" s="5"/>
      <c r="BS621" s="5"/>
      <c r="BT621" s="5"/>
      <c r="BU621" s="5"/>
      <c r="BV621" s="5"/>
      <c r="BW621" s="5"/>
      <c r="BX621" s="5"/>
      <c r="BY621" s="5"/>
      <c r="BZ621" s="5"/>
      <c r="CA621" s="5"/>
      <c r="CB621" s="5"/>
      <c r="CC621" s="5"/>
      <c r="CD621" s="5"/>
      <c r="CE621" s="5"/>
      <c r="CF621" s="5"/>
      <c r="CG621" s="5"/>
      <c r="CH621" s="5"/>
      <c r="CI621" s="5"/>
      <c r="CJ621" s="5"/>
      <c r="CK621" s="5"/>
      <c r="CL621" s="5"/>
      <c r="CM621" s="5"/>
      <c r="CN621" s="5"/>
      <c r="CO621" s="5"/>
      <c r="CP621" s="5"/>
      <c r="CQ621" s="5"/>
      <c r="CR621" s="5"/>
      <c r="CS621" s="5"/>
      <c r="CT621" s="5"/>
      <c r="CU621" s="5"/>
      <c r="CV621" s="5"/>
      <c r="CW621" s="5"/>
      <c r="CX621" s="5"/>
      <c r="CY621" s="5"/>
      <c r="CZ621" s="5"/>
      <c r="DA621" s="5"/>
      <c r="DB621" s="5"/>
      <c r="DC621" s="5"/>
      <c r="DD621" s="5"/>
      <c r="DE621" s="5"/>
      <c r="DF621" s="5"/>
      <c r="DG621" s="5"/>
      <c r="DH621" s="5"/>
      <c r="DI621" s="5"/>
      <c r="DJ621" s="5"/>
      <c r="DK621" s="5"/>
      <c r="DL621" s="5"/>
      <c r="DM621" s="5"/>
      <c r="DN621" s="5"/>
      <c r="DO621" s="5"/>
      <c r="DP621" s="5"/>
    </row>
    <row r="622" spans="1:120" ht="14.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4"/>
      <c r="BD622" s="5"/>
      <c r="BE622" s="5"/>
      <c r="BF622" s="5"/>
      <c r="BG622" s="5"/>
      <c r="BH622" s="5"/>
      <c r="BI622" s="5"/>
      <c r="BJ622" s="5"/>
      <c r="BK622" s="5"/>
      <c r="BL622" s="5"/>
      <c r="BM622" s="5"/>
      <c r="BN622" s="5"/>
      <c r="BO622" s="5"/>
      <c r="BP622" s="5"/>
      <c r="BQ622" s="5"/>
      <c r="BR622" s="5"/>
      <c r="BS622" s="5"/>
      <c r="BT622" s="5"/>
      <c r="BU622" s="5"/>
      <c r="BV622" s="5"/>
      <c r="BW622" s="5"/>
      <c r="BX622" s="5"/>
      <c r="BY622" s="5"/>
      <c r="BZ622" s="5"/>
      <c r="CA622" s="5"/>
      <c r="CB622" s="5"/>
      <c r="CC622" s="5"/>
      <c r="CD622" s="5"/>
      <c r="CE622" s="5"/>
      <c r="CF622" s="5"/>
      <c r="CG622" s="5"/>
      <c r="CH622" s="5"/>
      <c r="CI622" s="5"/>
      <c r="CJ622" s="5"/>
      <c r="CK622" s="5"/>
      <c r="CL622" s="5"/>
      <c r="CM622" s="5"/>
      <c r="CN622" s="5"/>
      <c r="CO622" s="5"/>
      <c r="CP622" s="5"/>
      <c r="CQ622" s="5"/>
      <c r="CR622" s="5"/>
      <c r="CS622" s="5"/>
      <c r="CT622" s="5"/>
      <c r="CU622" s="5"/>
      <c r="CV622" s="5"/>
      <c r="CW622" s="5"/>
      <c r="CX622" s="5"/>
      <c r="CY622" s="5"/>
      <c r="CZ622" s="5"/>
      <c r="DA622" s="5"/>
      <c r="DB622" s="5"/>
      <c r="DC622" s="5"/>
      <c r="DD622" s="5"/>
      <c r="DE622" s="5"/>
      <c r="DF622" s="5"/>
      <c r="DG622" s="5"/>
      <c r="DH622" s="5"/>
      <c r="DI622" s="5"/>
      <c r="DJ622" s="5"/>
      <c r="DK622" s="5"/>
      <c r="DL622" s="5"/>
      <c r="DM622" s="5"/>
      <c r="DN622" s="5"/>
      <c r="DO622" s="5"/>
      <c r="DP622" s="5"/>
    </row>
    <row r="623" spans="1:120" ht="14.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4"/>
      <c r="BD623" s="5"/>
      <c r="BE623" s="5"/>
      <c r="BF623" s="5"/>
      <c r="BG623" s="5"/>
      <c r="BH623" s="5"/>
      <c r="BI623" s="5"/>
      <c r="BJ623" s="5"/>
      <c r="BK623" s="5"/>
      <c r="BL623" s="5"/>
      <c r="BM623" s="5"/>
      <c r="BN623" s="5"/>
      <c r="BO623" s="5"/>
      <c r="BP623" s="5"/>
      <c r="BQ623" s="5"/>
      <c r="BR623" s="5"/>
      <c r="BS623" s="5"/>
      <c r="BT623" s="5"/>
      <c r="BU623" s="5"/>
      <c r="BV623" s="5"/>
      <c r="BW623" s="5"/>
      <c r="BX623" s="5"/>
      <c r="BY623" s="5"/>
      <c r="BZ623" s="5"/>
      <c r="CA623" s="5"/>
      <c r="CB623" s="5"/>
      <c r="CC623" s="5"/>
      <c r="CD623" s="5"/>
      <c r="CE623" s="5"/>
      <c r="CF623" s="5"/>
      <c r="CG623" s="5"/>
      <c r="CH623" s="5"/>
      <c r="CI623" s="5"/>
      <c r="CJ623" s="5"/>
      <c r="CK623" s="5"/>
      <c r="CL623" s="5"/>
      <c r="CM623" s="5"/>
      <c r="CN623" s="5"/>
      <c r="CO623" s="5"/>
      <c r="CP623" s="5"/>
      <c r="CQ623" s="5"/>
      <c r="CR623" s="5"/>
      <c r="CS623" s="5"/>
      <c r="CT623" s="5"/>
      <c r="CU623" s="5"/>
      <c r="CV623" s="5"/>
      <c r="CW623" s="5"/>
      <c r="CX623" s="5"/>
      <c r="CY623" s="5"/>
      <c r="CZ623" s="5"/>
      <c r="DA623" s="5"/>
      <c r="DB623" s="5"/>
      <c r="DC623" s="5"/>
      <c r="DD623" s="5"/>
      <c r="DE623" s="5"/>
      <c r="DF623" s="5"/>
      <c r="DG623" s="5"/>
      <c r="DH623" s="5"/>
      <c r="DI623" s="5"/>
      <c r="DJ623" s="5"/>
      <c r="DK623" s="5"/>
      <c r="DL623" s="5"/>
      <c r="DM623" s="5"/>
      <c r="DN623" s="5"/>
      <c r="DO623" s="5"/>
      <c r="DP623" s="5"/>
    </row>
    <row r="624" spans="1:120" ht="14.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4"/>
      <c r="BD624" s="5"/>
      <c r="BE624" s="5"/>
      <c r="BF624" s="5"/>
      <c r="BG624" s="5"/>
      <c r="BH624" s="5"/>
      <c r="BI624" s="5"/>
      <c r="BJ624" s="5"/>
      <c r="BK624" s="5"/>
      <c r="BL624" s="5"/>
      <c r="BM624" s="5"/>
      <c r="BN624" s="5"/>
      <c r="BO624" s="5"/>
      <c r="BP624" s="5"/>
      <c r="BQ624" s="5"/>
      <c r="BR624" s="5"/>
      <c r="BS624" s="5"/>
      <c r="BT624" s="5"/>
      <c r="BU624" s="5"/>
      <c r="BV624" s="5"/>
      <c r="BW624" s="5"/>
      <c r="BX624" s="5"/>
      <c r="BY624" s="5"/>
      <c r="BZ624" s="5"/>
      <c r="CA624" s="5"/>
      <c r="CB624" s="5"/>
      <c r="CC624" s="5"/>
      <c r="CD624" s="5"/>
      <c r="CE624" s="5"/>
      <c r="CF624" s="5"/>
      <c r="CG624" s="5"/>
      <c r="CH624" s="5"/>
      <c r="CI624" s="5"/>
      <c r="CJ624" s="5"/>
      <c r="CK624" s="5"/>
      <c r="CL624" s="5"/>
      <c r="CM624" s="5"/>
      <c r="CN624" s="5"/>
      <c r="CO624" s="5"/>
      <c r="CP624" s="5"/>
      <c r="CQ624" s="5"/>
      <c r="CR624" s="5"/>
      <c r="CS624" s="5"/>
      <c r="CT624" s="5"/>
      <c r="CU624" s="5"/>
      <c r="CV624" s="5"/>
      <c r="CW624" s="5"/>
      <c r="CX624" s="5"/>
      <c r="CY624" s="5"/>
      <c r="CZ624" s="5"/>
      <c r="DA624" s="5"/>
      <c r="DB624" s="5"/>
      <c r="DC624" s="5"/>
      <c r="DD624" s="5"/>
      <c r="DE624" s="5"/>
      <c r="DF624" s="5"/>
      <c r="DG624" s="5"/>
      <c r="DH624" s="5"/>
      <c r="DI624" s="5"/>
      <c r="DJ624" s="5"/>
      <c r="DK624" s="5"/>
      <c r="DL624" s="5"/>
      <c r="DM624" s="5"/>
      <c r="DN624" s="5"/>
      <c r="DO624" s="5"/>
      <c r="DP624" s="5"/>
    </row>
    <row r="625" spans="1:120" ht="14.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4"/>
      <c r="BD625" s="5"/>
      <c r="BE625" s="5"/>
      <c r="BF625" s="5"/>
      <c r="BG625" s="5"/>
      <c r="BH625" s="5"/>
      <c r="BI625" s="5"/>
      <c r="BJ625" s="5"/>
      <c r="BK625" s="5"/>
      <c r="BL625" s="5"/>
      <c r="BM625" s="5"/>
      <c r="BN625" s="5"/>
      <c r="BO625" s="5"/>
      <c r="BP625" s="5"/>
      <c r="BQ625" s="5"/>
      <c r="BR625" s="5"/>
      <c r="BS625" s="5"/>
      <c r="BT625" s="5"/>
      <c r="BU625" s="5"/>
      <c r="BV625" s="5"/>
      <c r="BW625" s="5"/>
      <c r="BX625" s="5"/>
      <c r="BY625" s="5"/>
      <c r="BZ625" s="5"/>
      <c r="CA625" s="5"/>
      <c r="CB625" s="5"/>
      <c r="CC625" s="5"/>
      <c r="CD625" s="5"/>
      <c r="CE625" s="5"/>
      <c r="CF625" s="5"/>
      <c r="CG625" s="5"/>
      <c r="CH625" s="5"/>
      <c r="CI625" s="5"/>
      <c r="CJ625" s="5"/>
      <c r="CK625" s="5"/>
      <c r="CL625" s="5"/>
      <c r="CM625" s="5"/>
      <c r="CN625" s="5"/>
      <c r="CO625" s="5"/>
      <c r="CP625" s="5"/>
      <c r="CQ625" s="5"/>
      <c r="CR625" s="5"/>
      <c r="CS625" s="5"/>
      <c r="CT625" s="5"/>
      <c r="CU625" s="5"/>
      <c r="CV625" s="5"/>
      <c r="CW625" s="5"/>
      <c r="CX625" s="5"/>
      <c r="CY625" s="5"/>
      <c r="CZ625" s="5"/>
      <c r="DA625" s="5"/>
      <c r="DB625" s="5"/>
      <c r="DC625" s="5"/>
      <c r="DD625" s="5"/>
      <c r="DE625" s="5"/>
      <c r="DF625" s="5"/>
      <c r="DG625" s="5"/>
      <c r="DH625" s="5"/>
      <c r="DI625" s="5"/>
      <c r="DJ625" s="5"/>
      <c r="DK625" s="5"/>
      <c r="DL625" s="5"/>
      <c r="DM625" s="5"/>
      <c r="DN625" s="5"/>
      <c r="DO625" s="5"/>
      <c r="DP625" s="5"/>
    </row>
    <row r="626" spans="1:120" ht="14.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4"/>
      <c r="BD626" s="5"/>
      <c r="BE626" s="5"/>
      <c r="BF626" s="5"/>
      <c r="BG626" s="5"/>
      <c r="BH626" s="5"/>
      <c r="BI626" s="5"/>
      <c r="BJ626" s="5"/>
      <c r="BK626" s="5"/>
      <c r="BL626" s="5"/>
      <c r="BM626" s="5"/>
      <c r="BN626" s="5"/>
      <c r="BO626" s="5"/>
      <c r="BP626" s="5"/>
      <c r="BQ626" s="5"/>
      <c r="BR626" s="5"/>
      <c r="BS626" s="5"/>
      <c r="BT626" s="5"/>
      <c r="BU626" s="5"/>
      <c r="BV626" s="5"/>
      <c r="BW626" s="5"/>
      <c r="BX626" s="5"/>
      <c r="BY626" s="5"/>
      <c r="BZ626" s="5"/>
      <c r="CA626" s="5"/>
      <c r="CB626" s="5"/>
      <c r="CC626" s="5"/>
      <c r="CD626" s="5"/>
      <c r="CE626" s="5"/>
      <c r="CF626" s="5"/>
      <c r="CG626" s="5"/>
      <c r="CH626" s="5"/>
      <c r="CI626" s="5"/>
      <c r="CJ626" s="5"/>
      <c r="CK626" s="5"/>
      <c r="CL626" s="5"/>
      <c r="CM626" s="5"/>
      <c r="CN626" s="5"/>
      <c r="CO626" s="5"/>
      <c r="CP626" s="5"/>
      <c r="CQ626" s="5"/>
      <c r="CR626" s="5"/>
      <c r="CS626" s="5"/>
      <c r="CT626" s="5"/>
      <c r="CU626" s="5"/>
      <c r="CV626" s="5"/>
      <c r="CW626" s="5"/>
      <c r="CX626" s="5"/>
      <c r="CY626" s="5"/>
      <c r="CZ626" s="5"/>
      <c r="DA626" s="5"/>
      <c r="DB626" s="5"/>
      <c r="DC626" s="5"/>
      <c r="DD626" s="5"/>
      <c r="DE626" s="5"/>
      <c r="DF626" s="5"/>
      <c r="DG626" s="5"/>
      <c r="DH626" s="5"/>
      <c r="DI626" s="5"/>
      <c r="DJ626" s="5"/>
      <c r="DK626" s="5"/>
      <c r="DL626" s="5"/>
      <c r="DM626" s="5"/>
      <c r="DN626" s="5"/>
      <c r="DO626" s="5"/>
      <c r="DP626" s="5"/>
    </row>
    <row r="627" spans="1:120" ht="14.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4"/>
      <c r="BD627" s="5"/>
      <c r="BE627" s="5"/>
      <c r="BF627" s="5"/>
      <c r="BG627" s="5"/>
      <c r="BH627" s="5"/>
      <c r="BI627" s="5"/>
      <c r="BJ627" s="5"/>
      <c r="BK627" s="5"/>
      <c r="BL627" s="5"/>
      <c r="BM627" s="5"/>
      <c r="BN627" s="5"/>
      <c r="BO627" s="5"/>
      <c r="BP627" s="5"/>
      <c r="BQ627" s="5"/>
      <c r="BR627" s="5"/>
      <c r="BS627" s="5"/>
      <c r="BT627" s="5"/>
      <c r="BU627" s="5"/>
      <c r="BV627" s="5"/>
      <c r="BW627" s="5"/>
      <c r="BX627" s="5"/>
      <c r="BY627" s="5"/>
      <c r="BZ627" s="5"/>
      <c r="CA627" s="5"/>
      <c r="CB627" s="5"/>
      <c r="CC627" s="5"/>
      <c r="CD627" s="5"/>
      <c r="CE627" s="5"/>
      <c r="CF627" s="5"/>
      <c r="CG627" s="5"/>
      <c r="CH627" s="5"/>
      <c r="CI627" s="5"/>
      <c r="CJ627" s="5"/>
      <c r="CK627" s="5"/>
      <c r="CL627" s="5"/>
      <c r="CM627" s="5"/>
      <c r="CN627" s="5"/>
      <c r="CO627" s="5"/>
      <c r="CP627" s="5"/>
      <c r="CQ627" s="5"/>
      <c r="CR627" s="5"/>
      <c r="CS627" s="5"/>
      <c r="CT627" s="5"/>
      <c r="CU627" s="5"/>
      <c r="CV627" s="5"/>
      <c r="CW627" s="5"/>
      <c r="CX627" s="5"/>
      <c r="CY627" s="5"/>
      <c r="CZ627" s="5"/>
      <c r="DA627" s="5"/>
      <c r="DB627" s="5"/>
      <c r="DC627" s="5"/>
      <c r="DD627" s="5"/>
      <c r="DE627" s="5"/>
      <c r="DF627" s="5"/>
      <c r="DG627" s="5"/>
      <c r="DH627" s="5"/>
      <c r="DI627" s="5"/>
      <c r="DJ627" s="5"/>
      <c r="DK627" s="5"/>
      <c r="DL627" s="5"/>
      <c r="DM627" s="5"/>
      <c r="DN627" s="5"/>
      <c r="DO627" s="5"/>
      <c r="DP627" s="5"/>
    </row>
    <row r="628" spans="1:120" ht="14.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4"/>
      <c r="BD628" s="5"/>
      <c r="BE628" s="5"/>
      <c r="BF628" s="5"/>
      <c r="BG628" s="5"/>
      <c r="BH628" s="5"/>
      <c r="BI628" s="5"/>
      <c r="BJ628" s="5"/>
      <c r="BK628" s="5"/>
      <c r="BL628" s="5"/>
      <c r="BM628" s="5"/>
      <c r="BN628" s="5"/>
      <c r="BO628" s="5"/>
      <c r="BP628" s="5"/>
      <c r="BQ628" s="5"/>
      <c r="BR628" s="5"/>
      <c r="BS628" s="5"/>
      <c r="BT628" s="5"/>
      <c r="BU628" s="5"/>
      <c r="BV628" s="5"/>
      <c r="BW628" s="5"/>
      <c r="BX628" s="5"/>
      <c r="BY628" s="5"/>
      <c r="BZ628" s="5"/>
      <c r="CA628" s="5"/>
      <c r="CB628" s="5"/>
      <c r="CC628" s="5"/>
      <c r="CD628" s="5"/>
      <c r="CE628" s="5"/>
      <c r="CF628" s="5"/>
      <c r="CG628" s="5"/>
      <c r="CH628" s="5"/>
      <c r="CI628" s="5"/>
      <c r="CJ628" s="5"/>
      <c r="CK628" s="5"/>
      <c r="CL628" s="5"/>
      <c r="CM628" s="5"/>
      <c r="CN628" s="5"/>
      <c r="CO628" s="5"/>
      <c r="CP628" s="5"/>
      <c r="CQ628" s="5"/>
      <c r="CR628" s="5"/>
      <c r="CS628" s="5"/>
      <c r="CT628" s="5"/>
      <c r="CU628" s="5"/>
      <c r="CV628" s="5"/>
      <c r="CW628" s="5"/>
      <c r="CX628" s="5"/>
      <c r="CY628" s="5"/>
      <c r="CZ628" s="5"/>
      <c r="DA628" s="5"/>
      <c r="DB628" s="5"/>
      <c r="DC628" s="5"/>
      <c r="DD628" s="5"/>
      <c r="DE628" s="5"/>
      <c r="DF628" s="5"/>
      <c r="DG628" s="5"/>
      <c r="DH628" s="5"/>
      <c r="DI628" s="5"/>
      <c r="DJ628" s="5"/>
      <c r="DK628" s="5"/>
      <c r="DL628" s="5"/>
      <c r="DM628" s="5"/>
      <c r="DN628" s="5"/>
      <c r="DO628" s="5"/>
      <c r="DP628" s="5"/>
    </row>
    <row r="629" spans="1:120" ht="14.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4"/>
      <c r="BD629" s="5"/>
      <c r="BE629" s="5"/>
      <c r="BF629" s="5"/>
      <c r="BG629" s="5"/>
      <c r="BH629" s="5"/>
      <c r="BI629" s="5"/>
      <c r="BJ629" s="5"/>
      <c r="BK629" s="5"/>
      <c r="BL629" s="5"/>
      <c r="BM629" s="5"/>
      <c r="BN629" s="5"/>
      <c r="BO629" s="5"/>
      <c r="BP629" s="5"/>
      <c r="BQ629" s="5"/>
      <c r="BR629" s="5"/>
      <c r="BS629" s="5"/>
      <c r="BT629" s="5"/>
      <c r="BU629" s="5"/>
      <c r="BV629" s="5"/>
      <c r="BW629" s="5"/>
      <c r="BX629" s="5"/>
      <c r="BY629" s="5"/>
      <c r="BZ629" s="5"/>
      <c r="CA629" s="5"/>
      <c r="CB629" s="5"/>
      <c r="CC629" s="5"/>
      <c r="CD629" s="5"/>
      <c r="CE629" s="5"/>
      <c r="CF629" s="5"/>
      <c r="CG629" s="5"/>
      <c r="CH629" s="5"/>
      <c r="CI629" s="5"/>
      <c r="CJ629" s="5"/>
      <c r="CK629" s="5"/>
      <c r="CL629" s="5"/>
      <c r="CM629" s="5"/>
      <c r="CN629" s="5"/>
      <c r="CO629" s="5"/>
      <c r="CP629" s="5"/>
      <c r="CQ629" s="5"/>
      <c r="CR629" s="5"/>
      <c r="CS629" s="5"/>
      <c r="CT629" s="5"/>
      <c r="CU629" s="5"/>
      <c r="CV629" s="5"/>
      <c r="CW629" s="5"/>
      <c r="CX629" s="5"/>
      <c r="CY629" s="5"/>
      <c r="CZ629" s="5"/>
      <c r="DA629" s="5"/>
      <c r="DB629" s="5"/>
      <c r="DC629" s="5"/>
      <c r="DD629" s="5"/>
      <c r="DE629" s="5"/>
      <c r="DF629" s="5"/>
      <c r="DG629" s="5"/>
      <c r="DH629" s="5"/>
      <c r="DI629" s="5"/>
      <c r="DJ629" s="5"/>
      <c r="DK629" s="5"/>
      <c r="DL629" s="5"/>
      <c r="DM629" s="5"/>
      <c r="DN629" s="5"/>
      <c r="DO629" s="5"/>
      <c r="DP629" s="5"/>
    </row>
    <row r="630" spans="1:120" ht="14.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4"/>
      <c r="BD630" s="5"/>
      <c r="BE630" s="5"/>
      <c r="BF630" s="5"/>
      <c r="BG630" s="5"/>
      <c r="BH630" s="5"/>
      <c r="BI630" s="5"/>
      <c r="BJ630" s="5"/>
      <c r="BK630" s="5"/>
      <c r="BL630" s="5"/>
      <c r="BM630" s="5"/>
      <c r="BN630" s="5"/>
      <c r="BO630" s="5"/>
      <c r="BP630" s="5"/>
      <c r="BQ630" s="5"/>
      <c r="BR630" s="5"/>
      <c r="BS630" s="5"/>
      <c r="BT630" s="5"/>
      <c r="BU630" s="5"/>
      <c r="BV630" s="5"/>
      <c r="BW630" s="5"/>
      <c r="BX630" s="5"/>
      <c r="BY630" s="5"/>
      <c r="BZ630" s="5"/>
      <c r="CA630" s="5"/>
      <c r="CB630" s="5"/>
      <c r="CC630" s="5"/>
      <c r="CD630" s="5"/>
      <c r="CE630" s="5"/>
      <c r="CF630" s="5"/>
      <c r="CG630" s="5"/>
      <c r="CH630" s="5"/>
      <c r="CI630" s="5"/>
      <c r="CJ630" s="5"/>
      <c r="CK630" s="5"/>
      <c r="CL630" s="5"/>
      <c r="CM630" s="5"/>
      <c r="CN630" s="5"/>
      <c r="CO630" s="5"/>
      <c r="CP630" s="5"/>
      <c r="CQ630" s="5"/>
      <c r="CR630" s="5"/>
      <c r="CS630" s="5"/>
      <c r="CT630" s="5"/>
      <c r="CU630" s="5"/>
      <c r="CV630" s="5"/>
      <c r="CW630" s="5"/>
      <c r="CX630" s="5"/>
      <c r="CY630" s="5"/>
      <c r="CZ630" s="5"/>
      <c r="DA630" s="5"/>
      <c r="DB630" s="5"/>
      <c r="DC630" s="5"/>
      <c r="DD630" s="5"/>
      <c r="DE630" s="5"/>
      <c r="DF630" s="5"/>
      <c r="DG630" s="5"/>
      <c r="DH630" s="5"/>
      <c r="DI630" s="5"/>
      <c r="DJ630" s="5"/>
      <c r="DK630" s="5"/>
      <c r="DL630" s="5"/>
      <c r="DM630" s="5"/>
      <c r="DN630" s="5"/>
      <c r="DO630" s="5"/>
      <c r="DP630" s="5"/>
    </row>
    <row r="631" spans="1:120" ht="14.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4"/>
      <c r="BD631" s="5"/>
      <c r="BE631" s="5"/>
      <c r="BF631" s="5"/>
      <c r="BG631" s="5"/>
      <c r="BH631" s="5"/>
      <c r="BI631" s="5"/>
      <c r="BJ631" s="5"/>
      <c r="BK631" s="5"/>
      <c r="BL631" s="5"/>
      <c r="BM631" s="5"/>
      <c r="BN631" s="5"/>
      <c r="BO631" s="5"/>
      <c r="BP631" s="5"/>
      <c r="BQ631" s="5"/>
      <c r="BR631" s="5"/>
      <c r="BS631" s="5"/>
      <c r="BT631" s="5"/>
      <c r="BU631" s="5"/>
      <c r="BV631" s="5"/>
      <c r="BW631" s="5"/>
      <c r="BX631" s="5"/>
      <c r="BY631" s="5"/>
      <c r="BZ631" s="5"/>
      <c r="CA631" s="5"/>
      <c r="CB631" s="5"/>
      <c r="CC631" s="5"/>
      <c r="CD631" s="5"/>
      <c r="CE631" s="5"/>
      <c r="CF631" s="5"/>
      <c r="CG631" s="5"/>
      <c r="CH631" s="5"/>
      <c r="CI631" s="5"/>
      <c r="CJ631" s="5"/>
      <c r="CK631" s="5"/>
      <c r="CL631" s="5"/>
      <c r="CM631" s="5"/>
      <c r="CN631" s="5"/>
      <c r="CO631" s="5"/>
      <c r="CP631" s="5"/>
      <c r="CQ631" s="5"/>
      <c r="CR631" s="5"/>
      <c r="CS631" s="5"/>
      <c r="CT631" s="5"/>
      <c r="CU631" s="5"/>
      <c r="CV631" s="5"/>
      <c r="CW631" s="5"/>
      <c r="CX631" s="5"/>
      <c r="CY631" s="5"/>
      <c r="CZ631" s="5"/>
      <c r="DA631" s="5"/>
      <c r="DB631" s="5"/>
      <c r="DC631" s="5"/>
      <c r="DD631" s="5"/>
      <c r="DE631" s="5"/>
      <c r="DF631" s="5"/>
      <c r="DG631" s="5"/>
      <c r="DH631" s="5"/>
      <c r="DI631" s="5"/>
      <c r="DJ631" s="5"/>
      <c r="DK631" s="5"/>
      <c r="DL631" s="5"/>
      <c r="DM631" s="5"/>
      <c r="DN631" s="5"/>
      <c r="DO631" s="5"/>
      <c r="DP631" s="5"/>
    </row>
    <row r="632" spans="1:120" ht="14.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4"/>
      <c r="BD632" s="5"/>
      <c r="BE632" s="5"/>
      <c r="BF632" s="5"/>
      <c r="BG632" s="5"/>
      <c r="BH632" s="5"/>
      <c r="BI632" s="5"/>
      <c r="BJ632" s="5"/>
      <c r="BK632" s="5"/>
      <c r="BL632" s="5"/>
      <c r="BM632" s="5"/>
      <c r="BN632" s="5"/>
      <c r="BO632" s="5"/>
      <c r="BP632" s="5"/>
      <c r="BQ632" s="5"/>
      <c r="BR632" s="5"/>
      <c r="BS632" s="5"/>
      <c r="BT632" s="5"/>
      <c r="BU632" s="5"/>
      <c r="BV632" s="5"/>
      <c r="BW632" s="5"/>
      <c r="BX632" s="5"/>
      <c r="BY632" s="5"/>
      <c r="BZ632" s="5"/>
      <c r="CA632" s="5"/>
      <c r="CB632" s="5"/>
      <c r="CC632" s="5"/>
      <c r="CD632" s="5"/>
      <c r="CE632" s="5"/>
      <c r="CF632" s="5"/>
      <c r="CG632" s="5"/>
      <c r="CH632" s="5"/>
      <c r="CI632" s="5"/>
      <c r="CJ632" s="5"/>
      <c r="CK632" s="5"/>
      <c r="CL632" s="5"/>
      <c r="CM632" s="5"/>
      <c r="CN632" s="5"/>
      <c r="CO632" s="5"/>
      <c r="CP632" s="5"/>
      <c r="CQ632" s="5"/>
      <c r="CR632" s="5"/>
      <c r="CS632" s="5"/>
      <c r="CT632" s="5"/>
      <c r="CU632" s="5"/>
      <c r="CV632" s="5"/>
      <c r="CW632" s="5"/>
      <c r="CX632" s="5"/>
      <c r="CY632" s="5"/>
      <c r="CZ632" s="5"/>
      <c r="DA632" s="5"/>
      <c r="DB632" s="5"/>
      <c r="DC632" s="5"/>
      <c r="DD632" s="5"/>
      <c r="DE632" s="5"/>
      <c r="DF632" s="5"/>
      <c r="DG632" s="5"/>
      <c r="DH632" s="5"/>
      <c r="DI632" s="5"/>
      <c r="DJ632" s="5"/>
      <c r="DK632" s="5"/>
      <c r="DL632" s="5"/>
      <c r="DM632" s="5"/>
      <c r="DN632" s="5"/>
      <c r="DO632" s="5"/>
      <c r="DP632" s="5"/>
    </row>
    <row r="633" spans="1:120" ht="14.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4"/>
      <c r="BD633" s="5"/>
      <c r="BE633" s="5"/>
      <c r="BF633" s="5"/>
      <c r="BG633" s="5"/>
      <c r="BH633" s="5"/>
      <c r="BI633" s="5"/>
      <c r="BJ633" s="5"/>
      <c r="BK633" s="5"/>
      <c r="BL633" s="5"/>
      <c r="BM633" s="5"/>
      <c r="BN633" s="5"/>
      <c r="BO633" s="5"/>
      <c r="BP633" s="5"/>
      <c r="BQ633" s="5"/>
      <c r="BR633" s="5"/>
      <c r="BS633" s="5"/>
      <c r="BT633" s="5"/>
      <c r="BU633" s="5"/>
      <c r="BV633" s="5"/>
      <c r="BW633" s="5"/>
      <c r="BX633" s="5"/>
      <c r="BY633" s="5"/>
      <c r="BZ633" s="5"/>
      <c r="CA633" s="5"/>
      <c r="CB633" s="5"/>
      <c r="CC633" s="5"/>
      <c r="CD633" s="5"/>
      <c r="CE633" s="5"/>
      <c r="CF633" s="5"/>
      <c r="CG633" s="5"/>
      <c r="CH633" s="5"/>
      <c r="CI633" s="5"/>
      <c r="CJ633" s="5"/>
      <c r="CK633" s="5"/>
      <c r="CL633" s="5"/>
      <c r="CM633" s="5"/>
      <c r="CN633" s="5"/>
      <c r="CO633" s="5"/>
      <c r="CP633" s="5"/>
      <c r="CQ633" s="5"/>
      <c r="CR633" s="5"/>
      <c r="CS633" s="5"/>
      <c r="CT633" s="5"/>
      <c r="CU633" s="5"/>
      <c r="CV633" s="5"/>
      <c r="CW633" s="5"/>
      <c r="CX633" s="5"/>
      <c r="CY633" s="5"/>
      <c r="CZ633" s="5"/>
      <c r="DA633" s="5"/>
      <c r="DB633" s="5"/>
      <c r="DC633" s="5"/>
      <c r="DD633" s="5"/>
      <c r="DE633" s="5"/>
      <c r="DF633" s="5"/>
      <c r="DG633" s="5"/>
      <c r="DH633" s="5"/>
      <c r="DI633" s="5"/>
      <c r="DJ633" s="5"/>
      <c r="DK633" s="5"/>
      <c r="DL633" s="5"/>
      <c r="DM633" s="5"/>
      <c r="DN633" s="5"/>
      <c r="DO633" s="5"/>
      <c r="DP633" s="5"/>
    </row>
    <row r="634" spans="1:120" ht="14.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4"/>
      <c r="BD634" s="5"/>
      <c r="BE634" s="5"/>
      <c r="BF634" s="5"/>
      <c r="BG634" s="5"/>
      <c r="BH634" s="5"/>
      <c r="BI634" s="5"/>
      <c r="BJ634" s="5"/>
      <c r="BK634" s="5"/>
      <c r="BL634" s="5"/>
      <c r="BM634" s="5"/>
      <c r="BN634" s="5"/>
      <c r="BO634" s="5"/>
      <c r="BP634" s="5"/>
      <c r="BQ634" s="5"/>
      <c r="BR634" s="5"/>
      <c r="BS634" s="5"/>
      <c r="BT634" s="5"/>
      <c r="BU634" s="5"/>
      <c r="BV634" s="5"/>
      <c r="BW634" s="5"/>
      <c r="BX634" s="5"/>
      <c r="BY634" s="5"/>
      <c r="BZ634" s="5"/>
      <c r="CA634" s="5"/>
      <c r="CB634" s="5"/>
      <c r="CC634" s="5"/>
      <c r="CD634" s="5"/>
      <c r="CE634" s="5"/>
      <c r="CF634" s="5"/>
      <c r="CG634" s="5"/>
      <c r="CH634" s="5"/>
      <c r="CI634" s="5"/>
      <c r="CJ634" s="5"/>
      <c r="CK634" s="5"/>
      <c r="CL634" s="5"/>
      <c r="CM634" s="5"/>
      <c r="CN634" s="5"/>
      <c r="CO634" s="5"/>
      <c r="CP634" s="5"/>
      <c r="CQ634" s="5"/>
      <c r="CR634" s="5"/>
      <c r="CS634" s="5"/>
      <c r="CT634" s="5"/>
      <c r="CU634" s="5"/>
      <c r="CV634" s="5"/>
      <c r="CW634" s="5"/>
      <c r="CX634" s="5"/>
      <c r="CY634" s="5"/>
      <c r="CZ634" s="5"/>
      <c r="DA634" s="5"/>
      <c r="DB634" s="5"/>
      <c r="DC634" s="5"/>
      <c r="DD634" s="5"/>
      <c r="DE634" s="5"/>
      <c r="DF634" s="5"/>
      <c r="DG634" s="5"/>
      <c r="DH634" s="5"/>
      <c r="DI634" s="5"/>
      <c r="DJ634" s="5"/>
      <c r="DK634" s="5"/>
      <c r="DL634" s="5"/>
      <c r="DM634" s="5"/>
      <c r="DN634" s="5"/>
      <c r="DO634" s="5"/>
      <c r="DP634" s="5"/>
    </row>
    <row r="635" spans="1:120" ht="14.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4"/>
      <c r="BD635" s="5"/>
      <c r="BE635" s="5"/>
      <c r="BF635" s="5"/>
      <c r="BG635" s="5"/>
      <c r="BH635" s="5"/>
      <c r="BI635" s="5"/>
      <c r="BJ635" s="5"/>
      <c r="BK635" s="5"/>
      <c r="BL635" s="5"/>
      <c r="BM635" s="5"/>
      <c r="BN635" s="5"/>
      <c r="BO635" s="5"/>
      <c r="BP635" s="5"/>
      <c r="BQ635" s="5"/>
      <c r="BR635" s="5"/>
      <c r="BS635" s="5"/>
      <c r="BT635" s="5"/>
      <c r="BU635" s="5"/>
      <c r="BV635" s="5"/>
      <c r="BW635" s="5"/>
      <c r="BX635" s="5"/>
      <c r="BY635" s="5"/>
      <c r="BZ635" s="5"/>
      <c r="CA635" s="5"/>
      <c r="CB635" s="5"/>
      <c r="CC635" s="5"/>
      <c r="CD635" s="5"/>
      <c r="CE635" s="5"/>
      <c r="CF635" s="5"/>
      <c r="CG635" s="5"/>
      <c r="CH635" s="5"/>
      <c r="CI635" s="5"/>
      <c r="CJ635" s="5"/>
      <c r="CK635" s="5"/>
      <c r="CL635" s="5"/>
      <c r="CM635" s="5"/>
      <c r="CN635" s="5"/>
      <c r="CO635" s="5"/>
      <c r="CP635" s="5"/>
      <c r="CQ635" s="5"/>
      <c r="CR635" s="5"/>
      <c r="CS635" s="5"/>
      <c r="CT635" s="5"/>
      <c r="CU635" s="5"/>
      <c r="CV635" s="5"/>
      <c r="CW635" s="5"/>
      <c r="CX635" s="5"/>
      <c r="CY635" s="5"/>
      <c r="CZ635" s="5"/>
      <c r="DA635" s="5"/>
      <c r="DB635" s="5"/>
      <c r="DC635" s="5"/>
      <c r="DD635" s="5"/>
      <c r="DE635" s="5"/>
      <c r="DF635" s="5"/>
      <c r="DG635" s="5"/>
      <c r="DH635" s="5"/>
      <c r="DI635" s="5"/>
      <c r="DJ635" s="5"/>
      <c r="DK635" s="5"/>
      <c r="DL635" s="5"/>
      <c r="DM635" s="5"/>
      <c r="DN635" s="5"/>
      <c r="DO635" s="5"/>
      <c r="DP635" s="5"/>
    </row>
    <row r="636" spans="1:120" ht="14.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4"/>
      <c r="BD636" s="5"/>
      <c r="BE636" s="5"/>
      <c r="BF636" s="5"/>
      <c r="BG636" s="5"/>
      <c r="BH636" s="5"/>
      <c r="BI636" s="5"/>
      <c r="BJ636" s="5"/>
      <c r="BK636" s="5"/>
      <c r="BL636" s="5"/>
      <c r="BM636" s="5"/>
      <c r="BN636" s="5"/>
      <c r="BO636" s="5"/>
      <c r="BP636" s="5"/>
      <c r="BQ636" s="5"/>
      <c r="BR636" s="5"/>
      <c r="BS636" s="5"/>
      <c r="BT636" s="5"/>
      <c r="BU636" s="5"/>
      <c r="BV636" s="5"/>
      <c r="BW636" s="5"/>
      <c r="BX636" s="5"/>
      <c r="BY636" s="5"/>
      <c r="BZ636" s="5"/>
      <c r="CA636" s="5"/>
      <c r="CB636" s="5"/>
      <c r="CC636" s="5"/>
      <c r="CD636" s="5"/>
      <c r="CE636" s="5"/>
      <c r="CF636" s="5"/>
      <c r="CG636" s="5"/>
      <c r="CH636" s="5"/>
      <c r="CI636" s="5"/>
      <c r="CJ636" s="5"/>
      <c r="CK636" s="5"/>
      <c r="CL636" s="5"/>
      <c r="CM636" s="5"/>
      <c r="CN636" s="5"/>
      <c r="CO636" s="5"/>
      <c r="CP636" s="5"/>
      <c r="CQ636" s="5"/>
      <c r="CR636" s="5"/>
      <c r="CS636" s="5"/>
      <c r="CT636" s="5"/>
      <c r="CU636" s="5"/>
      <c r="CV636" s="5"/>
      <c r="CW636" s="5"/>
      <c r="CX636" s="5"/>
      <c r="CY636" s="5"/>
      <c r="CZ636" s="5"/>
      <c r="DA636" s="5"/>
      <c r="DB636" s="5"/>
      <c r="DC636" s="5"/>
      <c r="DD636" s="5"/>
      <c r="DE636" s="5"/>
      <c r="DF636" s="5"/>
      <c r="DG636" s="5"/>
      <c r="DH636" s="5"/>
      <c r="DI636" s="5"/>
      <c r="DJ636" s="5"/>
      <c r="DK636" s="5"/>
      <c r="DL636" s="5"/>
      <c r="DM636" s="5"/>
      <c r="DN636" s="5"/>
      <c r="DO636" s="5"/>
      <c r="DP636" s="5"/>
    </row>
    <row r="637" spans="1:120" ht="14.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4"/>
      <c r="BD637" s="5"/>
      <c r="BE637" s="5"/>
      <c r="BF637" s="5"/>
      <c r="BG637" s="5"/>
      <c r="BH637" s="5"/>
      <c r="BI637" s="5"/>
      <c r="BJ637" s="5"/>
      <c r="BK637" s="5"/>
      <c r="BL637" s="5"/>
      <c r="BM637" s="5"/>
      <c r="BN637" s="5"/>
      <c r="BO637" s="5"/>
      <c r="BP637" s="5"/>
      <c r="BQ637" s="5"/>
      <c r="BR637" s="5"/>
      <c r="BS637" s="5"/>
      <c r="BT637" s="5"/>
      <c r="BU637" s="5"/>
      <c r="BV637" s="5"/>
      <c r="BW637" s="5"/>
      <c r="BX637" s="5"/>
      <c r="BY637" s="5"/>
      <c r="BZ637" s="5"/>
      <c r="CA637" s="5"/>
      <c r="CB637" s="5"/>
      <c r="CC637" s="5"/>
      <c r="CD637" s="5"/>
      <c r="CE637" s="5"/>
      <c r="CF637" s="5"/>
      <c r="CG637" s="5"/>
      <c r="CH637" s="5"/>
      <c r="CI637" s="5"/>
      <c r="CJ637" s="5"/>
      <c r="CK637" s="5"/>
      <c r="CL637" s="5"/>
      <c r="CM637" s="5"/>
      <c r="CN637" s="5"/>
      <c r="CO637" s="5"/>
      <c r="CP637" s="5"/>
      <c r="CQ637" s="5"/>
      <c r="CR637" s="5"/>
      <c r="CS637" s="5"/>
      <c r="CT637" s="5"/>
      <c r="CU637" s="5"/>
      <c r="CV637" s="5"/>
      <c r="CW637" s="5"/>
      <c r="CX637" s="5"/>
      <c r="CY637" s="5"/>
      <c r="CZ637" s="5"/>
      <c r="DA637" s="5"/>
      <c r="DB637" s="5"/>
      <c r="DC637" s="5"/>
      <c r="DD637" s="5"/>
      <c r="DE637" s="5"/>
      <c r="DF637" s="5"/>
      <c r="DG637" s="5"/>
      <c r="DH637" s="5"/>
      <c r="DI637" s="5"/>
      <c r="DJ637" s="5"/>
      <c r="DK637" s="5"/>
      <c r="DL637" s="5"/>
      <c r="DM637" s="5"/>
      <c r="DN637" s="5"/>
      <c r="DO637" s="5"/>
      <c r="DP637" s="5"/>
    </row>
    <row r="638" spans="1:120" ht="14.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4"/>
      <c r="BD638" s="5"/>
      <c r="BE638" s="5"/>
      <c r="BF638" s="5"/>
      <c r="BG638" s="5"/>
      <c r="BH638" s="5"/>
      <c r="BI638" s="5"/>
      <c r="BJ638" s="5"/>
      <c r="BK638" s="5"/>
      <c r="BL638" s="5"/>
      <c r="BM638" s="5"/>
      <c r="BN638" s="5"/>
      <c r="BO638" s="5"/>
      <c r="BP638" s="5"/>
      <c r="BQ638" s="5"/>
      <c r="BR638" s="5"/>
      <c r="BS638" s="5"/>
      <c r="BT638" s="5"/>
      <c r="BU638" s="5"/>
      <c r="BV638" s="5"/>
      <c r="BW638" s="5"/>
      <c r="BX638" s="5"/>
      <c r="BY638" s="5"/>
      <c r="BZ638" s="5"/>
      <c r="CA638" s="5"/>
      <c r="CB638" s="5"/>
      <c r="CC638" s="5"/>
      <c r="CD638" s="5"/>
      <c r="CE638" s="5"/>
      <c r="CF638" s="5"/>
      <c r="CG638" s="5"/>
      <c r="CH638" s="5"/>
      <c r="CI638" s="5"/>
      <c r="CJ638" s="5"/>
      <c r="CK638" s="5"/>
      <c r="CL638" s="5"/>
      <c r="CM638" s="5"/>
      <c r="CN638" s="5"/>
      <c r="CO638" s="5"/>
      <c r="CP638" s="5"/>
      <c r="CQ638" s="5"/>
      <c r="CR638" s="5"/>
      <c r="CS638" s="5"/>
      <c r="CT638" s="5"/>
      <c r="CU638" s="5"/>
      <c r="CV638" s="5"/>
      <c r="CW638" s="5"/>
      <c r="CX638" s="5"/>
      <c r="CY638" s="5"/>
      <c r="CZ638" s="5"/>
      <c r="DA638" s="5"/>
      <c r="DB638" s="5"/>
      <c r="DC638" s="5"/>
      <c r="DD638" s="5"/>
      <c r="DE638" s="5"/>
      <c r="DF638" s="5"/>
      <c r="DG638" s="5"/>
      <c r="DH638" s="5"/>
      <c r="DI638" s="5"/>
      <c r="DJ638" s="5"/>
      <c r="DK638" s="5"/>
      <c r="DL638" s="5"/>
      <c r="DM638" s="5"/>
      <c r="DN638" s="5"/>
      <c r="DO638" s="5"/>
      <c r="DP638" s="5"/>
    </row>
    <row r="639" spans="1:120" ht="14.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4"/>
      <c r="BD639" s="5"/>
      <c r="BE639" s="5"/>
      <c r="BF639" s="5"/>
      <c r="BG639" s="5"/>
      <c r="BH639" s="5"/>
      <c r="BI639" s="5"/>
      <c r="BJ639" s="5"/>
      <c r="BK639" s="5"/>
      <c r="BL639" s="5"/>
      <c r="BM639" s="5"/>
      <c r="BN639" s="5"/>
      <c r="BO639" s="5"/>
      <c r="BP639" s="5"/>
      <c r="BQ639" s="5"/>
      <c r="BR639" s="5"/>
      <c r="BS639" s="5"/>
      <c r="BT639" s="5"/>
      <c r="BU639" s="5"/>
      <c r="BV639" s="5"/>
      <c r="BW639" s="5"/>
      <c r="BX639" s="5"/>
      <c r="BY639" s="5"/>
      <c r="BZ639" s="5"/>
      <c r="CA639" s="5"/>
      <c r="CB639" s="5"/>
      <c r="CC639" s="5"/>
      <c r="CD639" s="5"/>
      <c r="CE639" s="5"/>
      <c r="CF639" s="5"/>
      <c r="CG639" s="5"/>
      <c r="CH639" s="5"/>
      <c r="CI639" s="5"/>
      <c r="CJ639" s="5"/>
      <c r="CK639" s="5"/>
      <c r="CL639" s="5"/>
      <c r="CM639" s="5"/>
      <c r="CN639" s="5"/>
      <c r="CO639" s="5"/>
      <c r="CP639" s="5"/>
      <c r="CQ639" s="5"/>
      <c r="CR639" s="5"/>
      <c r="CS639" s="5"/>
      <c r="CT639" s="5"/>
      <c r="CU639" s="5"/>
      <c r="CV639" s="5"/>
      <c r="CW639" s="5"/>
      <c r="CX639" s="5"/>
      <c r="CY639" s="5"/>
      <c r="CZ639" s="5"/>
      <c r="DA639" s="5"/>
      <c r="DB639" s="5"/>
      <c r="DC639" s="5"/>
      <c r="DD639" s="5"/>
      <c r="DE639" s="5"/>
      <c r="DF639" s="5"/>
      <c r="DG639" s="5"/>
      <c r="DH639" s="5"/>
      <c r="DI639" s="5"/>
      <c r="DJ639" s="5"/>
      <c r="DK639" s="5"/>
      <c r="DL639" s="5"/>
      <c r="DM639" s="5"/>
      <c r="DN639" s="5"/>
      <c r="DO639" s="5"/>
      <c r="DP639" s="5"/>
    </row>
    <row r="640" spans="1:120" ht="14.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4"/>
      <c r="BD640" s="5"/>
      <c r="BE640" s="5"/>
      <c r="BF640" s="5"/>
      <c r="BG640" s="5"/>
      <c r="BH640" s="5"/>
      <c r="BI640" s="5"/>
      <c r="BJ640" s="5"/>
      <c r="BK640" s="5"/>
      <c r="BL640" s="5"/>
      <c r="BM640" s="5"/>
      <c r="BN640" s="5"/>
      <c r="BO640" s="5"/>
      <c r="BP640" s="5"/>
      <c r="BQ640" s="5"/>
      <c r="BR640" s="5"/>
      <c r="BS640" s="5"/>
      <c r="BT640" s="5"/>
      <c r="BU640" s="5"/>
      <c r="BV640" s="5"/>
      <c r="BW640" s="5"/>
      <c r="BX640" s="5"/>
      <c r="BY640" s="5"/>
      <c r="BZ640" s="5"/>
      <c r="CA640" s="5"/>
      <c r="CB640" s="5"/>
      <c r="CC640" s="5"/>
      <c r="CD640" s="5"/>
      <c r="CE640" s="5"/>
      <c r="CF640" s="5"/>
      <c r="CG640" s="5"/>
      <c r="CH640" s="5"/>
      <c r="CI640" s="5"/>
      <c r="CJ640" s="5"/>
      <c r="CK640" s="5"/>
      <c r="CL640" s="5"/>
      <c r="CM640" s="5"/>
      <c r="CN640" s="5"/>
      <c r="CO640" s="5"/>
      <c r="CP640" s="5"/>
      <c r="CQ640" s="5"/>
      <c r="CR640" s="5"/>
      <c r="CS640" s="5"/>
      <c r="CT640" s="5"/>
      <c r="CU640" s="5"/>
      <c r="CV640" s="5"/>
      <c r="CW640" s="5"/>
      <c r="CX640" s="5"/>
      <c r="CY640" s="5"/>
      <c r="CZ640" s="5"/>
      <c r="DA640" s="5"/>
      <c r="DB640" s="5"/>
      <c r="DC640" s="5"/>
      <c r="DD640" s="5"/>
      <c r="DE640" s="5"/>
      <c r="DF640" s="5"/>
      <c r="DG640" s="5"/>
      <c r="DH640" s="5"/>
      <c r="DI640" s="5"/>
      <c r="DJ640" s="5"/>
      <c r="DK640" s="5"/>
      <c r="DL640" s="5"/>
      <c r="DM640" s="5"/>
      <c r="DN640" s="5"/>
      <c r="DO640" s="5"/>
      <c r="DP640" s="5"/>
    </row>
    <row r="641" spans="1:120" ht="14.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4"/>
      <c r="BD641" s="5"/>
      <c r="BE641" s="5"/>
      <c r="BF641" s="5"/>
      <c r="BG641" s="5"/>
      <c r="BH641" s="5"/>
      <c r="BI641" s="5"/>
      <c r="BJ641" s="5"/>
      <c r="BK641" s="5"/>
      <c r="BL641" s="5"/>
      <c r="BM641" s="5"/>
      <c r="BN641" s="5"/>
      <c r="BO641" s="5"/>
      <c r="BP641" s="5"/>
      <c r="BQ641" s="5"/>
      <c r="BR641" s="5"/>
      <c r="BS641" s="5"/>
      <c r="BT641" s="5"/>
      <c r="BU641" s="5"/>
      <c r="BV641" s="5"/>
      <c r="BW641" s="5"/>
      <c r="BX641" s="5"/>
      <c r="BY641" s="5"/>
      <c r="BZ641" s="5"/>
      <c r="CA641" s="5"/>
      <c r="CB641" s="5"/>
      <c r="CC641" s="5"/>
      <c r="CD641" s="5"/>
      <c r="CE641" s="5"/>
      <c r="CF641" s="5"/>
      <c r="CG641" s="5"/>
      <c r="CH641" s="5"/>
      <c r="CI641" s="5"/>
      <c r="CJ641" s="5"/>
      <c r="CK641" s="5"/>
      <c r="CL641" s="5"/>
      <c r="CM641" s="5"/>
      <c r="CN641" s="5"/>
      <c r="CO641" s="5"/>
      <c r="CP641" s="5"/>
      <c r="CQ641" s="5"/>
      <c r="CR641" s="5"/>
      <c r="CS641" s="5"/>
      <c r="CT641" s="5"/>
      <c r="CU641" s="5"/>
      <c r="CV641" s="5"/>
      <c r="CW641" s="5"/>
      <c r="CX641" s="5"/>
      <c r="CY641" s="5"/>
      <c r="CZ641" s="5"/>
      <c r="DA641" s="5"/>
      <c r="DB641" s="5"/>
      <c r="DC641" s="5"/>
      <c r="DD641" s="5"/>
      <c r="DE641" s="5"/>
      <c r="DF641" s="5"/>
      <c r="DG641" s="5"/>
      <c r="DH641" s="5"/>
      <c r="DI641" s="5"/>
      <c r="DJ641" s="5"/>
      <c r="DK641" s="5"/>
      <c r="DL641" s="5"/>
      <c r="DM641" s="5"/>
      <c r="DN641" s="5"/>
      <c r="DO641" s="5"/>
      <c r="DP641" s="5"/>
    </row>
    <row r="642" spans="1:120" ht="14.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4"/>
      <c r="BD642" s="5"/>
      <c r="BE642" s="5"/>
      <c r="BF642" s="5"/>
      <c r="BG642" s="5"/>
      <c r="BH642" s="5"/>
      <c r="BI642" s="5"/>
      <c r="BJ642" s="5"/>
      <c r="BK642" s="5"/>
      <c r="BL642" s="5"/>
      <c r="BM642" s="5"/>
      <c r="BN642" s="5"/>
      <c r="BO642" s="5"/>
      <c r="BP642" s="5"/>
      <c r="BQ642" s="5"/>
      <c r="BR642" s="5"/>
      <c r="BS642" s="5"/>
      <c r="BT642" s="5"/>
      <c r="BU642" s="5"/>
      <c r="BV642" s="5"/>
      <c r="BW642" s="5"/>
      <c r="BX642" s="5"/>
      <c r="BY642" s="5"/>
      <c r="BZ642" s="5"/>
      <c r="CA642" s="5"/>
      <c r="CB642" s="5"/>
      <c r="CC642" s="5"/>
      <c r="CD642" s="5"/>
      <c r="CE642" s="5"/>
      <c r="CF642" s="5"/>
      <c r="CG642" s="5"/>
      <c r="CH642" s="5"/>
      <c r="CI642" s="5"/>
      <c r="CJ642" s="5"/>
      <c r="CK642" s="5"/>
      <c r="CL642" s="5"/>
      <c r="CM642" s="5"/>
      <c r="CN642" s="5"/>
      <c r="CO642" s="5"/>
      <c r="CP642" s="5"/>
      <c r="CQ642" s="5"/>
      <c r="CR642" s="5"/>
      <c r="CS642" s="5"/>
      <c r="CT642" s="5"/>
      <c r="CU642" s="5"/>
      <c r="CV642" s="5"/>
      <c r="CW642" s="5"/>
      <c r="CX642" s="5"/>
      <c r="CY642" s="5"/>
      <c r="CZ642" s="5"/>
      <c r="DA642" s="5"/>
      <c r="DB642" s="5"/>
      <c r="DC642" s="5"/>
      <c r="DD642" s="5"/>
      <c r="DE642" s="5"/>
      <c r="DF642" s="5"/>
      <c r="DG642" s="5"/>
      <c r="DH642" s="5"/>
      <c r="DI642" s="5"/>
      <c r="DJ642" s="5"/>
      <c r="DK642" s="5"/>
      <c r="DL642" s="5"/>
      <c r="DM642" s="5"/>
      <c r="DN642" s="5"/>
      <c r="DO642" s="5"/>
      <c r="DP642" s="5"/>
    </row>
    <row r="643" spans="1:120" ht="14.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4"/>
      <c r="BD643" s="5"/>
      <c r="BE643" s="5"/>
      <c r="BF643" s="5"/>
      <c r="BG643" s="5"/>
      <c r="BH643" s="5"/>
      <c r="BI643" s="5"/>
      <c r="BJ643" s="5"/>
      <c r="BK643" s="5"/>
      <c r="BL643" s="5"/>
      <c r="BM643" s="5"/>
      <c r="BN643" s="5"/>
      <c r="BO643" s="5"/>
      <c r="BP643" s="5"/>
      <c r="BQ643" s="5"/>
      <c r="BR643" s="5"/>
      <c r="BS643" s="5"/>
      <c r="BT643" s="5"/>
      <c r="BU643" s="5"/>
      <c r="BV643" s="5"/>
      <c r="BW643" s="5"/>
      <c r="BX643" s="5"/>
      <c r="BY643" s="5"/>
      <c r="BZ643" s="5"/>
      <c r="CA643" s="5"/>
      <c r="CB643" s="5"/>
      <c r="CC643" s="5"/>
      <c r="CD643" s="5"/>
      <c r="CE643" s="5"/>
      <c r="CF643" s="5"/>
      <c r="CG643" s="5"/>
      <c r="CH643" s="5"/>
      <c r="CI643" s="5"/>
      <c r="CJ643" s="5"/>
      <c r="CK643" s="5"/>
      <c r="CL643" s="5"/>
      <c r="CM643" s="5"/>
      <c r="CN643" s="5"/>
      <c r="CO643" s="5"/>
      <c r="CP643" s="5"/>
      <c r="CQ643" s="5"/>
      <c r="CR643" s="5"/>
      <c r="CS643" s="5"/>
      <c r="CT643" s="5"/>
      <c r="CU643" s="5"/>
      <c r="CV643" s="5"/>
      <c r="CW643" s="5"/>
      <c r="CX643" s="5"/>
      <c r="CY643" s="5"/>
      <c r="CZ643" s="5"/>
      <c r="DA643" s="5"/>
      <c r="DB643" s="5"/>
      <c r="DC643" s="5"/>
      <c r="DD643" s="5"/>
      <c r="DE643" s="5"/>
      <c r="DF643" s="5"/>
      <c r="DG643" s="5"/>
      <c r="DH643" s="5"/>
      <c r="DI643" s="5"/>
      <c r="DJ643" s="5"/>
      <c r="DK643" s="5"/>
      <c r="DL643" s="5"/>
      <c r="DM643" s="5"/>
      <c r="DN643" s="5"/>
      <c r="DO643" s="5"/>
      <c r="DP643" s="5"/>
    </row>
    <row r="644" spans="1:120" ht="14.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4"/>
      <c r="BD644" s="5"/>
      <c r="BE644" s="5"/>
      <c r="BF644" s="5"/>
      <c r="BG644" s="5"/>
      <c r="BH644" s="5"/>
      <c r="BI644" s="5"/>
      <c r="BJ644" s="5"/>
      <c r="BK644" s="5"/>
      <c r="BL644" s="5"/>
      <c r="BM644" s="5"/>
      <c r="BN644" s="5"/>
      <c r="BO644" s="5"/>
      <c r="BP644" s="5"/>
      <c r="BQ644" s="5"/>
      <c r="BR644" s="5"/>
      <c r="BS644" s="5"/>
      <c r="BT644" s="5"/>
      <c r="BU644" s="5"/>
      <c r="BV644" s="5"/>
      <c r="BW644" s="5"/>
      <c r="BX644" s="5"/>
      <c r="BY644" s="5"/>
      <c r="BZ644" s="5"/>
      <c r="CA644" s="5"/>
      <c r="CB644" s="5"/>
      <c r="CC644" s="5"/>
      <c r="CD644" s="5"/>
      <c r="CE644" s="5"/>
      <c r="CF644" s="5"/>
      <c r="CG644" s="5"/>
      <c r="CH644" s="5"/>
      <c r="CI644" s="5"/>
      <c r="CJ644" s="5"/>
      <c r="CK644" s="5"/>
      <c r="CL644" s="5"/>
      <c r="CM644" s="5"/>
      <c r="CN644" s="5"/>
      <c r="CO644" s="5"/>
      <c r="CP644" s="5"/>
      <c r="CQ644" s="5"/>
      <c r="CR644" s="5"/>
      <c r="CS644" s="5"/>
      <c r="CT644" s="5"/>
      <c r="CU644" s="5"/>
      <c r="CV644" s="5"/>
      <c r="CW644" s="5"/>
      <c r="CX644" s="5"/>
      <c r="CY644" s="5"/>
      <c r="CZ644" s="5"/>
      <c r="DA644" s="5"/>
      <c r="DB644" s="5"/>
      <c r="DC644" s="5"/>
      <c r="DD644" s="5"/>
      <c r="DE644" s="5"/>
      <c r="DF644" s="5"/>
      <c r="DG644" s="5"/>
      <c r="DH644" s="5"/>
      <c r="DI644" s="5"/>
      <c r="DJ644" s="5"/>
      <c r="DK644" s="5"/>
      <c r="DL644" s="5"/>
      <c r="DM644" s="5"/>
      <c r="DN644" s="5"/>
      <c r="DO644" s="5"/>
      <c r="DP644" s="5"/>
    </row>
    <row r="645" spans="1:120" ht="14.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4"/>
      <c r="BD645" s="5"/>
      <c r="BE645" s="5"/>
      <c r="BF645" s="5"/>
      <c r="BG645" s="5"/>
      <c r="BH645" s="5"/>
      <c r="BI645" s="5"/>
      <c r="BJ645" s="5"/>
      <c r="BK645" s="5"/>
      <c r="BL645" s="5"/>
      <c r="BM645" s="5"/>
      <c r="BN645" s="5"/>
      <c r="BO645" s="5"/>
      <c r="BP645" s="5"/>
      <c r="BQ645" s="5"/>
      <c r="BR645" s="5"/>
      <c r="BS645" s="5"/>
      <c r="BT645" s="5"/>
      <c r="BU645" s="5"/>
      <c r="BV645" s="5"/>
      <c r="BW645" s="5"/>
      <c r="BX645" s="5"/>
      <c r="BY645" s="5"/>
      <c r="BZ645" s="5"/>
      <c r="CA645" s="5"/>
      <c r="CB645" s="5"/>
      <c r="CC645" s="5"/>
      <c r="CD645" s="5"/>
      <c r="CE645" s="5"/>
      <c r="CF645" s="5"/>
      <c r="CG645" s="5"/>
      <c r="CH645" s="5"/>
      <c r="CI645" s="5"/>
      <c r="CJ645" s="5"/>
      <c r="CK645" s="5"/>
      <c r="CL645" s="5"/>
      <c r="CM645" s="5"/>
      <c r="CN645" s="5"/>
      <c r="CO645" s="5"/>
      <c r="CP645" s="5"/>
      <c r="CQ645" s="5"/>
      <c r="CR645" s="5"/>
      <c r="CS645" s="5"/>
      <c r="CT645" s="5"/>
      <c r="CU645" s="5"/>
      <c r="CV645" s="5"/>
      <c r="CW645" s="5"/>
      <c r="CX645" s="5"/>
      <c r="CY645" s="5"/>
      <c r="CZ645" s="5"/>
      <c r="DA645" s="5"/>
      <c r="DB645" s="5"/>
      <c r="DC645" s="5"/>
      <c r="DD645" s="5"/>
      <c r="DE645" s="5"/>
      <c r="DF645" s="5"/>
      <c r="DG645" s="5"/>
      <c r="DH645" s="5"/>
      <c r="DI645" s="5"/>
      <c r="DJ645" s="5"/>
      <c r="DK645" s="5"/>
      <c r="DL645" s="5"/>
      <c r="DM645" s="5"/>
      <c r="DN645" s="5"/>
      <c r="DO645" s="5"/>
      <c r="DP645" s="5"/>
    </row>
    <row r="646" spans="1:120" ht="14.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4"/>
      <c r="BD646" s="5"/>
      <c r="BE646" s="5"/>
      <c r="BF646" s="5"/>
      <c r="BG646" s="5"/>
      <c r="BH646" s="5"/>
      <c r="BI646" s="5"/>
      <c r="BJ646" s="5"/>
      <c r="BK646" s="5"/>
      <c r="BL646" s="5"/>
      <c r="BM646" s="5"/>
      <c r="BN646" s="5"/>
      <c r="BO646" s="5"/>
      <c r="BP646" s="5"/>
      <c r="BQ646" s="5"/>
      <c r="BR646" s="5"/>
      <c r="BS646" s="5"/>
      <c r="BT646" s="5"/>
      <c r="BU646" s="5"/>
      <c r="BV646" s="5"/>
      <c r="BW646" s="5"/>
      <c r="BX646" s="5"/>
      <c r="BY646" s="5"/>
      <c r="BZ646" s="5"/>
      <c r="CA646" s="5"/>
      <c r="CB646" s="5"/>
      <c r="CC646" s="5"/>
      <c r="CD646" s="5"/>
      <c r="CE646" s="5"/>
      <c r="CF646" s="5"/>
      <c r="CG646" s="5"/>
      <c r="CH646" s="5"/>
      <c r="CI646" s="5"/>
      <c r="CJ646" s="5"/>
      <c r="CK646" s="5"/>
      <c r="CL646" s="5"/>
      <c r="CM646" s="5"/>
      <c r="CN646" s="5"/>
      <c r="CO646" s="5"/>
      <c r="CP646" s="5"/>
      <c r="CQ646" s="5"/>
      <c r="CR646" s="5"/>
      <c r="CS646" s="5"/>
      <c r="CT646" s="5"/>
      <c r="CU646" s="5"/>
      <c r="CV646" s="5"/>
      <c r="CW646" s="5"/>
      <c r="CX646" s="5"/>
      <c r="CY646" s="5"/>
      <c r="CZ646" s="5"/>
      <c r="DA646" s="5"/>
      <c r="DB646" s="5"/>
      <c r="DC646" s="5"/>
      <c r="DD646" s="5"/>
      <c r="DE646" s="5"/>
      <c r="DF646" s="5"/>
      <c r="DG646" s="5"/>
      <c r="DH646" s="5"/>
      <c r="DI646" s="5"/>
      <c r="DJ646" s="5"/>
      <c r="DK646" s="5"/>
      <c r="DL646" s="5"/>
      <c r="DM646" s="5"/>
      <c r="DN646" s="5"/>
      <c r="DO646" s="5"/>
      <c r="DP646" s="5"/>
    </row>
    <row r="647" spans="1:120" ht="14.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4"/>
      <c r="BD647" s="5"/>
      <c r="BE647" s="5"/>
      <c r="BF647" s="5"/>
      <c r="BG647" s="5"/>
      <c r="BH647" s="5"/>
      <c r="BI647" s="5"/>
      <c r="BJ647" s="5"/>
      <c r="BK647" s="5"/>
      <c r="BL647" s="5"/>
      <c r="BM647" s="5"/>
      <c r="BN647" s="5"/>
      <c r="BO647" s="5"/>
      <c r="BP647" s="5"/>
      <c r="BQ647" s="5"/>
      <c r="BR647" s="5"/>
      <c r="BS647" s="5"/>
      <c r="BT647" s="5"/>
      <c r="BU647" s="5"/>
      <c r="BV647" s="5"/>
      <c r="BW647" s="5"/>
      <c r="BX647" s="5"/>
      <c r="BY647" s="5"/>
      <c r="BZ647" s="5"/>
      <c r="CA647" s="5"/>
      <c r="CB647" s="5"/>
      <c r="CC647" s="5"/>
      <c r="CD647" s="5"/>
      <c r="CE647" s="5"/>
      <c r="CF647" s="5"/>
      <c r="CG647" s="5"/>
      <c r="CH647" s="5"/>
      <c r="CI647" s="5"/>
      <c r="CJ647" s="5"/>
      <c r="CK647" s="5"/>
      <c r="CL647" s="5"/>
      <c r="CM647" s="5"/>
      <c r="CN647" s="5"/>
      <c r="CO647" s="5"/>
      <c r="CP647" s="5"/>
      <c r="CQ647" s="5"/>
      <c r="CR647" s="5"/>
      <c r="CS647" s="5"/>
      <c r="CT647" s="5"/>
      <c r="CU647" s="5"/>
      <c r="CV647" s="5"/>
      <c r="CW647" s="5"/>
      <c r="CX647" s="5"/>
      <c r="CY647" s="5"/>
      <c r="CZ647" s="5"/>
      <c r="DA647" s="5"/>
      <c r="DB647" s="5"/>
      <c r="DC647" s="5"/>
      <c r="DD647" s="5"/>
      <c r="DE647" s="5"/>
      <c r="DF647" s="5"/>
      <c r="DG647" s="5"/>
      <c r="DH647" s="5"/>
      <c r="DI647" s="5"/>
      <c r="DJ647" s="5"/>
      <c r="DK647" s="5"/>
      <c r="DL647" s="5"/>
      <c r="DM647" s="5"/>
      <c r="DN647" s="5"/>
      <c r="DO647" s="5"/>
      <c r="DP647" s="5"/>
    </row>
    <row r="648" spans="1:120" ht="14.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4"/>
      <c r="BD648" s="5"/>
      <c r="BE648" s="5"/>
      <c r="BF648" s="5"/>
      <c r="BG648" s="5"/>
      <c r="BH648" s="5"/>
      <c r="BI648" s="5"/>
      <c r="BJ648" s="5"/>
      <c r="BK648" s="5"/>
      <c r="BL648" s="5"/>
      <c r="BM648" s="5"/>
      <c r="BN648" s="5"/>
      <c r="BO648" s="5"/>
      <c r="BP648" s="5"/>
      <c r="BQ648" s="5"/>
      <c r="BR648" s="5"/>
      <c r="BS648" s="5"/>
      <c r="BT648" s="5"/>
      <c r="BU648" s="5"/>
      <c r="BV648" s="5"/>
      <c r="BW648" s="5"/>
      <c r="BX648" s="5"/>
      <c r="BY648" s="5"/>
      <c r="BZ648" s="5"/>
      <c r="CA648" s="5"/>
      <c r="CB648" s="5"/>
      <c r="CC648" s="5"/>
      <c r="CD648" s="5"/>
      <c r="CE648" s="5"/>
      <c r="CF648" s="5"/>
      <c r="CG648" s="5"/>
      <c r="CH648" s="5"/>
      <c r="CI648" s="5"/>
      <c r="CJ648" s="5"/>
      <c r="CK648" s="5"/>
      <c r="CL648" s="5"/>
      <c r="CM648" s="5"/>
      <c r="CN648" s="5"/>
      <c r="CO648" s="5"/>
      <c r="CP648" s="5"/>
      <c r="CQ648" s="5"/>
      <c r="CR648" s="5"/>
      <c r="CS648" s="5"/>
      <c r="CT648" s="5"/>
      <c r="CU648" s="5"/>
      <c r="CV648" s="5"/>
      <c r="CW648" s="5"/>
      <c r="CX648" s="5"/>
      <c r="CY648" s="5"/>
      <c r="CZ648" s="5"/>
      <c r="DA648" s="5"/>
      <c r="DB648" s="5"/>
      <c r="DC648" s="5"/>
      <c r="DD648" s="5"/>
      <c r="DE648" s="5"/>
      <c r="DF648" s="5"/>
      <c r="DG648" s="5"/>
      <c r="DH648" s="5"/>
      <c r="DI648" s="5"/>
      <c r="DJ648" s="5"/>
      <c r="DK648" s="5"/>
      <c r="DL648" s="5"/>
      <c r="DM648" s="5"/>
      <c r="DN648" s="5"/>
      <c r="DO648" s="5"/>
      <c r="DP648" s="5"/>
    </row>
    <row r="649" spans="1:120" ht="14.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4"/>
      <c r="BD649" s="5"/>
      <c r="BE649" s="5"/>
      <c r="BF649" s="5"/>
      <c r="BG649" s="5"/>
      <c r="BH649" s="5"/>
      <c r="BI649" s="5"/>
      <c r="BJ649" s="5"/>
      <c r="BK649" s="5"/>
      <c r="BL649" s="5"/>
      <c r="BM649" s="5"/>
      <c r="BN649" s="5"/>
      <c r="BO649" s="5"/>
      <c r="BP649" s="5"/>
      <c r="BQ649" s="5"/>
      <c r="BR649" s="5"/>
      <c r="BS649" s="5"/>
      <c r="BT649" s="5"/>
      <c r="BU649" s="5"/>
      <c r="BV649" s="5"/>
      <c r="BW649" s="5"/>
      <c r="BX649" s="5"/>
      <c r="BY649" s="5"/>
      <c r="BZ649" s="5"/>
      <c r="CA649" s="5"/>
      <c r="CB649" s="5"/>
      <c r="CC649" s="5"/>
      <c r="CD649" s="5"/>
      <c r="CE649" s="5"/>
      <c r="CF649" s="5"/>
      <c r="CG649" s="5"/>
      <c r="CH649" s="5"/>
      <c r="CI649" s="5"/>
      <c r="CJ649" s="5"/>
      <c r="CK649" s="5"/>
      <c r="CL649" s="5"/>
      <c r="CM649" s="5"/>
      <c r="CN649" s="5"/>
      <c r="CO649" s="5"/>
      <c r="CP649" s="5"/>
      <c r="CQ649" s="5"/>
      <c r="CR649" s="5"/>
      <c r="CS649" s="5"/>
      <c r="CT649" s="5"/>
      <c r="CU649" s="5"/>
      <c r="CV649" s="5"/>
      <c r="CW649" s="5"/>
      <c r="CX649" s="5"/>
      <c r="CY649" s="5"/>
      <c r="CZ649" s="5"/>
      <c r="DA649" s="5"/>
      <c r="DB649" s="5"/>
      <c r="DC649" s="5"/>
      <c r="DD649" s="5"/>
      <c r="DE649" s="5"/>
      <c r="DF649" s="5"/>
      <c r="DG649" s="5"/>
      <c r="DH649" s="5"/>
      <c r="DI649" s="5"/>
      <c r="DJ649" s="5"/>
      <c r="DK649" s="5"/>
      <c r="DL649" s="5"/>
      <c r="DM649" s="5"/>
      <c r="DN649" s="5"/>
      <c r="DO649" s="5"/>
      <c r="DP649" s="5"/>
    </row>
    <row r="650" spans="1:120" ht="14.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4"/>
      <c r="BD650" s="5"/>
      <c r="BE650" s="5"/>
      <c r="BF650" s="5"/>
      <c r="BG650" s="5"/>
      <c r="BH650" s="5"/>
      <c r="BI650" s="5"/>
      <c r="BJ650" s="5"/>
      <c r="BK650" s="5"/>
      <c r="BL650" s="5"/>
      <c r="BM650" s="5"/>
      <c r="BN650" s="5"/>
      <c r="BO650" s="5"/>
      <c r="BP650" s="5"/>
      <c r="BQ650" s="5"/>
      <c r="BR650" s="5"/>
      <c r="BS650" s="5"/>
      <c r="BT650" s="5"/>
      <c r="BU650" s="5"/>
      <c r="BV650" s="5"/>
      <c r="BW650" s="5"/>
      <c r="BX650" s="5"/>
      <c r="BY650" s="5"/>
      <c r="BZ650" s="5"/>
      <c r="CA650" s="5"/>
      <c r="CB650" s="5"/>
      <c r="CC650" s="5"/>
      <c r="CD650" s="5"/>
      <c r="CE650" s="5"/>
      <c r="CF650" s="5"/>
      <c r="CG650" s="5"/>
      <c r="CH650" s="5"/>
      <c r="CI650" s="5"/>
      <c r="CJ650" s="5"/>
      <c r="CK650" s="5"/>
      <c r="CL650" s="5"/>
      <c r="CM650" s="5"/>
      <c r="CN650" s="5"/>
      <c r="CO650" s="5"/>
      <c r="CP650" s="5"/>
      <c r="CQ650" s="5"/>
      <c r="CR650" s="5"/>
      <c r="CS650" s="5"/>
      <c r="CT650" s="5"/>
      <c r="CU650" s="5"/>
      <c r="CV650" s="5"/>
      <c r="CW650" s="5"/>
      <c r="CX650" s="5"/>
      <c r="CY650" s="5"/>
      <c r="CZ650" s="5"/>
      <c r="DA650" s="5"/>
      <c r="DB650" s="5"/>
      <c r="DC650" s="5"/>
      <c r="DD650" s="5"/>
      <c r="DE650" s="5"/>
      <c r="DF650" s="5"/>
      <c r="DG650" s="5"/>
      <c r="DH650" s="5"/>
      <c r="DI650" s="5"/>
      <c r="DJ650" s="5"/>
      <c r="DK650" s="5"/>
      <c r="DL650" s="5"/>
      <c r="DM650" s="5"/>
      <c r="DN650" s="5"/>
      <c r="DO650" s="5"/>
      <c r="DP650" s="5"/>
    </row>
    <row r="651" spans="1:120" ht="14.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4"/>
      <c r="BD651" s="5"/>
      <c r="BE651" s="5"/>
      <c r="BF651" s="5"/>
      <c r="BG651" s="5"/>
      <c r="BH651" s="5"/>
      <c r="BI651" s="5"/>
      <c r="BJ651" s="5"/>
      <c r="BK651" s="5"/>
      <c r="BL651" s="5"/>
      <c r="BM651" s="5"/>
      <c r="BN651" s="5"/>
      <c r="BO651" s="5"/>
      <c r="BP651" s="5"/>
      <c r="BQ651" s="5"/>
      <c r="BR651" s="5"/>
      <c r="BS651" s="5"/>
      <c r="BT651" s="5"/>
      <c r="BU651" s="5"/>
      <c r="BV651" s="5"/>
      <c r="BW651" s="5"/>
      <c r="BX651" s="5"/>
      <c r="BY651" s="5"/>
      <c r="BZ651" s="5"/>
      <c r="CA651" s="5"/>
      <c r="CB651" s="5"/>
      <c r="CC651" s="5"/>
      <c r="CD651" s="5"/>
      <c r="CE651" s="5"/>
      <c r="CF651" s="5"/>
      <c r="CG651" s="5"/>
      <c r="CH651" s="5"/>
      <c r="CI651" s="5"/>
      <c r="CJ651" s="5"/>
      <c r="CK651" s="5"/>
      <c r="CL651" s="5"/>
      <c r="CM651" s="5"/>
      <c r="CN651" s="5"/>
      <c r="CO651" s="5"/>
      <c r="CP651" s="5"/>
      <c r="CQ651" s="5"/>
      <c r="CR651" s="5"/>
      <c r="CS651" s="5"/>
      <c r="CT651" s="5"/>
      <c r="CU651" s="5"/>
      <c r="CV651" s="5"/>
      <c r="CW651" s="5"/>
      <c r="CX651" s="5"/>
      <c r="CY651" s="5"/>
      <c r="CZ651" s="5"/>
      <c r="DA651" s="5"/>
      <c r="DB651" s="5"/>
      <c r="DC651" s="5"/>
      <c r="DD651" s="5"/>
      <c r="DE651" s="5"/>
      <c r="DF651" s="5"/>
      <c r="DG651" s="5"/>
      <c r="DH651" s="5"/>
      <c r="DI651" s="5"/>
      <c r="DJ651" s="5"/>
      <c r="DK651" s="5"/>
      <c r="DL651" s="5"/>
      <c r="DM651" s="5"/>
      <c r="DN651" s="5"/>
      <c r="DO651" s="5"/>
      <c r="DP651" s="5"/>
    </row>
    <row r="652" spans="1:120" ht="14.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4"/>
      <c r="BD652" s="5"/>
      <c r="BE652" s="5"/>
      <c r="BF652" s="5"/>
      <c r="BG652" s="5"/>
      <c r="BH652" s="5"/>
      <c r="BI652" s="5"/>
      <c r="BJ652" s="5"/>
      <c r="BK652" s="5"/>
      <c r="BL652" s="5"/>
      <c r="BM652" s="5"/>
      <c r="BN652" s="5"/>
      <c r="BO652" s="5"/>
      <c r="BP652" s="5"/>
      <c r="BQ652" s="5"/>
      <c r="BR652" s="5"/>
      <c r="BS652" s="5"/>
      <c r="BT652" s="5"/>
      <c r="BU652" s="5"/>
      <c r="BV652" s="5"/>
      <c r="BW652" s="5"/>
      <c r="BX652" s="5"/>
      <c r="BY652" s="5"/>
      <c r="BZ652" s="5"/>
      <c r="CA652" s="5"/>
      <c r="CB652" s="5"/>
      <c r="CC652" s="5"/>
      <c r="CD652" s="5"/>
      <c r="CE652" s="5"/>
      <c r="CF652" s="5"/>
      <c r="CG652" s="5"/>
      <c r="CH652" s="5"/>
      <c r="CI652" s="5"/>
      <c r="CJ652" s="5"/>
      <c r="CK652" s="5"/>
      <c r="CL652" s="5"/>
      <c r="CM652" s="5"/>
      <c r="CN652" s="5"/>
      <c r="CO652" s="5"/>
      <c r="CP652" s="5"/>
      <c r="CQ652" s="5"/>
      <c r="CR652" s="5"/>
      <c r="CS652" s="5"/>
      <c r="CT652" s="5"/>
      <c r="CU652" s="5"/>
      <c r="CV652" s="5"/>
      <c r="CW652" s="5"/>
      <c r="CX652" s="5"/>
      <c r="CY652" s="5"/>
      <c r="CZ652" s="5"/>
      <c r="DA652" s="5"/>
      <c r="DB652" s="5"/>
      <c r="DC652" s="5"/>
      <c r="DD652" s="5"/>
      <c r="DE652" s="5"/>
      <c r="DF652" s="5"/>
      <c r="DG652" s="5"/>
      <c r="DH652" s="5"/>
      <c r="DI652" s="5"/>
      <c r="DJ652" s="5"/>
      <c r="DK652" s="5"/>
      <c r="DL652" s="5"/>
      <c r="DM652" s="5"/>
      <c r="DN652" s="5"/>
      <c r="DO652" s="5"/>
      <c r="DP652" s="5"/>
    </row>
    <row r="653" spans="1:120" ht="14.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4"/>
      <c r="BD653" s="5"/>
      <c r="BE653" s="5"/>
      <c r="BF653" s="5"/>
      <c r="BG653" s="5"/>
      <c r="BH653" s="5"/>
      <c r="BI653" s="5"/>
      <c r="BJ653" s="5"/>
      <c r="BK653" s="5"/>
      <c r="BL653" s="5"/>
      <c r="BM653" s="5"/>
      <c r="BN653" s="5"/>
      <c r="BO653" s="5"/>
      <c r="BP653" s="5"/>
      <c r="BQ653" s="5"/>
      <c r="BR653" s="5"/>
      <c r="BS653" s="5"/>
      <c r="BT653" s="5"/>
      <c r="BU653" s="5"/>
      <c r="BV653" s="5"/>
      <c r="BW653" s="5"/>
      <c r="BX653" s="5"/>
      <c r="BY653" s="5"/>
      <c r="BZ653" s="5"/>
      <c r="CA653" s="5"/>
      <c r="CB653" s="5"/>
      <c r="CC653" s="5"/>
      <c r="CD653" s="5"/>
      <c r="CE653" s="5"/>
      <c r="CF653" s="5"/>
      <c r="CG653" s="5"/>
      <c r="CH653" s="5"/>
      <c r="CI653" s="5"/>
      <c r="CJ653" s="5"/>
      <c r="CK653" s="5"/>
      <c r="CL653" s="5"/>
      <c r="CM653" s="5"/>
      <c r="CN653" s="5"/>
      <c r="CO653" s="5"/>
      <c r="CP653" s="5"/>
      <c r="CQ653" s="5"/>
      <c r="CR653" s="5"/>
      <c r="CS653" s="5"/>
      <c r="CT653" s="5"/>
      <c r="CU653" s="5"/>
      <c r="CV653" s="5"/>
      <c r="CW653" s="5"/>
      <c r="CX653" s="5"/>
      <c r="CY653" s="5"/>
      <c r="CZ653" s="5"/>
      <c r="DA653" s="5"/>
      <c r="DB653" s="5"/>
      <c r="DC653" s="5"/>
      <c r="DD653" s="5"/>
      <c r="DE653" s="5"/>
      <c r="DF653" s="5"/>
      <c r="DG653" s="5"/>
      <c r="DH653" s="5"/>
      <c r="DI653" s="5"/>
      <c r="DJ653" s="5"/>
      <c r="DK653" s="5"/>
      <c r="DL653" s="5"/>
      <c r="DM653" s="5"/>
      <c r="DN653" s="5"/>
      <c r="DO653" s="5"/>
      <c r="DP653" s="5"/>
    </row>
    <row r="654" spans="1:120" ht="14.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4"/>
      <c r="BD654" s="5"/>
      <c r="BE654" s="5"/>
      <c r="BF654" s="5"/>
      <c r="BG654" s="5"/>
      <c r="BH654" s="5"/>
      <c r="BI654" s="5"/>
      <c r="BJ654" s="5"/>
      <c r="BK654" s="5"/>
      <c r="BL654" s="5"/>
      <c r="BM654" s="5"/>
      <c r="BN654" s="5"/>
      <c r="BO654" s="5"/>
      <c r="BP654" s="5"/>
      <c r="BQ654" s="5"/>
      <c r="BR654" s="5"/>
      <c r="BS654" s="5"/>
      <c r="BT654" s="5"/>
      <c r="BU654" s="5"/>
      <c r="BV654" s="5"/>
      <c r="BW654" s="5"/>
      <c r="BX654" s="5"/>
      <c r="BY654" s="5"/>
      <c r="BZ654" s="5"/>
      <c r="CA654" s="5"/>
      <c r="CB654" s="5"/>
      <c r="CC654" s="5"/>
      <c r="CD654" s="5"/>
      <c r="CE654" s="5"/>
      <c r="CF654" s="5"/>
      <c r="CG654" s="5"/>
      <c r="CH654" s="5"/>
      <c r="CI654" s="5"/>
      <c r="CJ654" s="5"/>
      <c r="CK654" s="5"/>
      <c r="CL654" s="5"/>
      <c r="CM654" s="5"/>
      <c r="CN654" s="5"/>
      <c r="CO654" s="5"/>
      <c r="CP654" s="5"/>
      <c r="CQ654" s="5"/>
      <c r="CR654" s="5"/>
      <c r="CS654" s="5"/>
      <c r="CT654" s="5"/>
      <c r="CU654" s="5"/>
      <c r="CV654" s="5"/>
      <c r="CW654" s="5"/>
      <c r="CX654" s="5"/>
      <c r="CY654" s="5"/>
      <c r="CZ654" s="5"/>
      <c r="DA654" s="5"/>
      <c r="DB654" s="5"/>
      <c r="DC654" s="5"/>
      <c r="DD654" s="5"/>
      <c r="DE654" s="5"/>
      <c r="DF654" s="5"/>
      <c r="DG654" s="5"/>
      <c r="DH654" s="5"/>
      <c r="DI654" s="5"/>
      <c r="DJ654" s="5"/>
      <c r="DK654" s="5"/>
      <c r="DL654" s="5"/>
      <c r="DM654" s="5"/>
      <c r="DN654" s="5"/>
      <c r="DO654" s="5"/>
      <c r="DP654" s="5"/>
    </row>
    <row r="655" spans="1:120" ht="14.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4"/>
      <c r="BD655" s="5"/>
      <c r="BE655" s="5"/>
      <c r="BF655" s="5"/>
      <c r="BG655" s="5"/>
      <c r="BH655" s="5"/>
      <c r="BI655" s="5"/>
      <c r="BJ655" s="5"/>
      <c r="BK655" s="5"/>
      <c r="BL655" s="5"/>
      <c r="BM655" s="5"/>
      <c r="BN655" s="5"/>
      <c r="BO655" s="5"/>
      <c r="BP655" s="5"/>
      <c r="BQ655" s="5"/>
      <c r="BR655" s="5"/>
      <c r="BS655" s="5"/>
      <c r="BT655" s="5"/>
      <c r="BU655" s="5"/>
      <c r="BV655" s="5"/>
      <c r="BW655" s="5"/>
      <c r="BX655" s="5"/>
      <c r="BY655" s="5"/>
      <c r="BZ655" s="5"/>
      <c r="CA655" s="5"/>
      <c r="CB655" s="5"/>
      <c r="CC655" s="5"/>
      <c r="CD655" s="5"/>
      <c r="CE655" s="5"/>
      <c r="CF655" s="5"/>
      <c r="CG655" s="5"/>
      <c r="CH655" s="5"/>
      <c r="CI655" s="5"/>
      <c r="CJ655" s="5"/>
      <c r="CK655" s="5"/>
      <c r="CL655" s="5"/>
      <c r="CM655" s="5"/>
      <c r="CN655" s="5"/>
      <c r="CO655" s="5"/>
      <c r="CP655" s="5"/>
      <c r="CQ655" s="5"/>
      <c r="CR655" s="5"/>
      <c r="CS655" s="5"/>
      <c r="CT655" s="5"/>
      <c r="CU655" s="5"/>
      <c r="CV655" s="5"/>
      <c r="CW655" s="5"/>
      <c r="CX655" s="5"/>
      <c r="CY655" s="5"/>
      <c r="CZ655" s="5"/>
      <c r="DA655" s="5"/>
      <c r="DB655" s="5"/>
      <c r="DC655" s="5"/>
      <c r="DD655" s="5"/>
      <c r="DE655" s="5"/>
      <c r="DF655" s="5"/>
      <c r="DG655" s="5"/>
      <c r="DH655" s="5"/>
      <c r="DI655" s="5"/>
      <c r="DJ655" s="5"/>
      <c r="DK655" s="5"/>
      <c r="DL655" s="5"/>
      <c r="DM655" s="5"/>
      <c r="DN655" s="5"/>
      <c r="DO655" s="5"/>
      <c r="DP655" s="5"/>
    </row>
    <row r="656" spans="1:120" ht="14.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4"/>
      <c r="BD656" s="5"/>
      <c r="BE656" s="5"/>
      <c r="BF656" s="5"/>
      <c r="BG656" s="5"/>
      <c r="BH656" s="5"/>
      <c r="BI656" s="5"/>
      <c r="BJ656" s="5"/>
      <c r="BK656" s="5"/>
      <c r="BL656" s="5"/>
      <c r="BM656" s="5"/>
      <c r="BN656" s="5"/>
      <c r="BO656" s="5"/>
      <c r="BP656" s="5"/>
      <c r="BQ656" s="5"/>
      <c r="BR656" s="5"/>
      <c r="BS656" s="5"/>
      <c r="BT656" s="5"/>
      <c r="BU656" s="5"/>
      <c r="BV656" s="5"/>
      <c r="BW656" s="5"/>
      <c r="BX656" s="5"/>
      <c r="BY656" s="5"/>
      <c r="BZ656" s="5"/>
      <c r="CA656" s="5"/>
      <c r="CB656" s="5"/>
      <c r="CC656" s="5"/>
      <c r="CD656" s="5"/>
      <c r="CE656" s="5"/>
      <c r="CF656" s="5"/>
      <c r="CG656" s="5"/>
      <c r="CH656" s="5"/>
      <c r="CI656" s="5"/>
      <c r="CJ656" s="5"/>
      <c r="CK656" s="5"/>
      <c r="CL656" s="5"/>
      <c r="CM656" s="5"/>
      <c r="CN656" s="5"/>
      <c r="CO656" s="5"/>
      <c r="CP656" s="5"/>
      <c r="CQ656" s="5"/>
      <c r="CR656" s="5"/>
      <c r="CS656" s="5"/>
      <c r="CT656" s="5"/>
      <c r="CU656" s="5"/>
      <c r="CV656" s="5"/>
      <c r="CW656" s="5"/>
      <c r="CX656" s="5"/>
      <c r="CY656" s="5"/>
      <c r="CZ656" s="5"/>
      <c r="DA656" s="5"/>
      <c r="DB656" s="5"/>
      <c r="DC656" s="5"/>
      <c r="DD656" s="5"/>
      <c r="DE656" s="5"/>
      <c r="DF656" s="5"/>
      <c r="DG656" s="5"/>
      <c r="DH656" s="5"/>
      <c r="DI656" s="5"/>
      <c r="DJ656" s="5"/>
      <c r="DK656" s="5"/>
      <c r="DL656" s="5"/>
      <c r="DM656" s="5"/>
      <c r="DN656" s="5"/>
      <c r="DO656" s="5"/>
      <c r="DP656" s="5"/>
    </row>
    <row r="657" spans="1:120" ht="14.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4"/>
      <c r="BD657" s="5"/>
      <c r="BE657" s="5"/>
      <c r="BF657" s="5"/>
      <c r="BG657" s="5"/>
      <c r="BH657" s="5"/>
      <c r="BI657" s="5"/>
      <c r="BJ657" s="5"/>
      <c r="BK657" s="5"/>
      <c r="BL657" s="5"/>
      <c r="BM657" s="5"/>
      <c r="BN657" s="5"/>
      <c r="BO657" s="5"/>
      <c r="BP657" s="5"/>
      <c r="BQ657" s="5"/>
      <c r="BR657" s="5"/>
      <c r="BS657" s="5"/>
      <c r="BT657" s="5"/>
      <c r="BU657" s="5"/>
      <c r="BV657" s="5"/>
      <c r="BW657" s="5"/>
      <c r="BX657" s="5"/>
      <c r="BY657" s="5"/>
      <c r="BZ657" s="5"/>
      <c r="CA657" s="5"/>
      <c r="CB657" s="5"/>
      <c r="CC657" s="5"/>
      <c r="CD657" s="5"/>
      <c r="CE657" s="5"/>
      <c r="CF657" s="5"/>
      <c r="CG657" s="5"/>
      <c r="CH657" s="5"/>
      <c r="CI657" s="5"/>
      <c r="CJ657" s="5"/>
      <c r="CK657" s="5"/>
      <c r="CL657" s="5"/>
      <c r="CM657" s="5"/>
      <c r="CN657" s="5"/>
      <c r="CO657" s="5"/>
      <c r="CP657" s="5"/>
      <c r="CQ657" s="5"/>
      <c r="CR657" s="5"/>
      <c r="CS657" s="5"/>
      <c r="CT657" s="5"/>
      <c r="CU657" s="5"/>
      <c r="CV657" s="5"/>
      <c r="CW657" s="5"/>
      <c r="CX657" s="5"/>
      <c r="CY657" s="5"/>
      <c r="CZ657" s="5"/>
      <c r="DA657" s="5"/>
      <c r="DB657" s="5"/>
      <c r="DC657" s="5"/>
      <c r="DD657" s="5"/>
      <c r="DE657" s="5"/>
      <c r="DF657" s="5"/>
      <c r="DG657" s="5"/>
      <c r="DH657" s="5"/>
      <c r="DI657" s="5"/>
      <c r="DJ657" s="5"/>
      <c r="DK657" s="5"/>
      <c r="DL657" s="5"/>
      <c r="DM657" s="5"/>
      <c r="DN657" s="5"/>
      <c r="DO657" s="5"/>
      <c r="DP657" s="5"/>
    </row>
    <row r="658" spans="1:120" ht="14.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4"/>
      <c r="BD658" s="5"/>
      <c r="BE658" s="5"/>
      <c r="BF658" s="5"/>
      <c r="BG658" s="5"/>
      <c r="BH658" s="5"/>
      <c r="BI658" s="5"/>
      <c r="BJ658" s="5"/>
      <c r="BK658" s="5"/>
      <c r="BL658" s="5"/>
      <c r="BM658" s="5"/>
      <c r="BN658" s="5"/>
      <c r="BO658" s="5"/>
      <c r="BP658" s="5"/>
      <c r="BQ658" s="5"/>
      <c r="BR658" s="5"/>
      <c r="BS658" s="5"/>
      <c r="BT658" s="5"/>
      <c r="BU658" s="5"/>
      <c r="BV658" s="5"/>
      <c r="BW658" s="5"/>
      <c r="BX658" s="5"/>
      <c r="BY658" s="5"/>
      <c r="BZ658" s="5"/>
      <c r="CA658" s="5"/>
      <c r="CB658" s="5"/>
      <c r="CC658" s="5"/>
      <c r="CD658" s="5"/>
      <c r="CE658" s="5"/>
      <c r="CF658" s="5"/>
      <c r="CG658" s="5"/>
      <c r="CH658" s="5"/>
      <c r="CI658" s="5"/>
      <c r="CJ658" s="5"/>
      <c r="CK658" s="5"/>
      <c r="CL658" s="5"/>
      <c r="CM658" s="5"/>
      <c r="CN658" s="5"/>
      <c r="CO658" s="5"/>
      <c r="CP658" s="5"/>
      <c r="CQ658" s="5"/>
      <c r="CR658" s="5"/>
      <c r="CS658" s="5"/>
      <c r="CT658" s="5"/>
      <c r="CU658" s="5"/>
      <c r="CV658" s="5"/>
      <c r="CW658" s="5"/>
      <c r="CX658" s="5"/>
      <c r="CY658" s="5"/>
      <c r="CZ658" s="5"/>
      <c r="DA658" s="5"/>
      <c r="DB658" s="5"/>
      <c r="DC658" s="5"/>
      <c r="DD658" s="5"/>
      <c r="DE658" s="5"/>
      <c r="DF658" s="5"/>
      <c r="DG658" s="5"/>
      <c r="DH658" s="5"/>
      <c r="DI658" s="5"/>
      <c r="DJ658" s="5"/>
      <c r="DK658" s="5"/>
      <c r="DL658" s="5"/>
      <c r="DM658" s="5"/>
      <c r="DN658" s="5"/>
      <c r="DO658" s="5"/>
      <c r="DP658" s="5"/>
    </row>
    <row r="659" spans="1:120" ht="14.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4"/>
      <c r="BD659" s="5"/>
      <c r="BE659" s="5"/>
      <c r="BF659" s="5"/>
      <c r="BG659" s="5"/>
      <c r="BH659" s="5"/>
      <c r="BI659" s="5"/>
      <c r="BJ659" s="5"/>
      <c r="BK659" s="5"/>
      <c r="BL659" s="5"/>
      <c r="BM659" s="5"/>
      <c r="BN659" s="5"/>
      <c r="BO659" s="5"/>
      <c r="BP659" s="5"/>
      <c r="BQ659" s="5"/>
      <c r="BR659" s="5"/>
      <c r="BS659" s="5"/>
      <c r="BT659" s="5"/>
      <c r="BU659" s="5"/>
      <c r="BV659" s="5"/>
      <c r="BW659" s="5"/>
      <c r="BX659" s="5"/>
      <c r="BY659" s="5"/>
      <c r="BZ659" s="5"/>
      <c r="CA659" s="5"/>
      <c r="CB659" s="5"/>
      <c r="CC659" s="5"/>
      <c r="CD659" s="5"/>
      <c r="CE659" s="5"/>
      <c r="CF659" s="5"/>
      <c r="CG659" s="5"/>
      <c r="CH659" s="5"/>
      <c r="CI659" s="5"/>
      <c r="CJ659" s="5"/>
      <c r="CK659" s="5"/>
      <c r="CL659" s="5"/>
      <c r="CM659" s="5"/>
      <c r="CN659" s="5"/>
      <c r="CO659" s="5"/>
      <c r="CP659" s="5"/>
      <c r="CQ659" s="5"/>
      <c r="CR659" s="5"/>
      <c r="CS659" s="5"/>
      <c r="CT659" s="5"/>
      <c r="CU659" s="5"/>
      <c r="CV659" s="5"/>
      <c r="CW659" s="5"/>
      <c r="CX659" s="5"/>
      <c r="CY659" s="5"/>
      <c r="CZ659" s="5"/>
      <c r="DA659" s="5"/>
      <c r="DB659" s="5"/>
      <c r="DC659" s="5"/>
      <c r="DD659" s="5"/>
      <c r="DE659" s="5"/>
      <c r="DF659" s="5"/>
      <c r="DG659" s="5"/>
      <c r="DH659" s="5"/>
      <c r="DI659" s="5"/>
      <c r="DJ659" s="5"/>
      <c r="DK659" s="5"/>
      <c r="DL659" s="5"/>
      <c r="DM659" s="5"/>
      <c r="DN659" s="5"/>
      <c r="DO659" s="5"/>
      <c r="DP659" s="5"/>
    </row>
    <row r="660" spans="1:120" ht="14.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4"/>
      <c r="BD660" s="5"/>
      <c r="BE660" s="5"/>
      <c r="BF660" s="5"/>
      <c r="BG660" s="5"/>
      <c r="BH660" s="5"/>
      <c r="BI660" s="5"/>
      <c r="BJ660" s="5"/>
      <c r="BK660" s="5"/>
      <c r="BL660" s="5"/>
      <c r="BM660" s="5"/>
      <c r="BN660" s="5"/>
      <c r="BO660" s="5"/>
      <c r="BP660" s="5"/>
      <c r="BQ660" s="5"/>
      <c r="BR660" s="5"/>
      <c r="BS660" s="5"/>
      <c r="BT660" s="5"/>
      <c r="BU660" s="5"/>
      <c r="BV660" s="5"/>
      <c r="BW660" s="5"/>
      <c r="BX660" s="5"/>
      <c r="BY660" s="5"/>
      <c r="BZ660" s="5"/>
      <c r="CA660" s="5"/>
      <c r="CB660" s="5"/>
      <c r="CC660" s="5"/>
      <c r="CD660" s="5"/>
      <c r="CE660" s="5"/>
      <c r="CF660" s="5"/>
      <c r="CG660" s="5"/>
      <c r="CH660" s="5"/>
      <c r="CI660" s="5"/>
      <c r="CJ660" s="5"/>
      <c r="CK660" s="5"/>
      <c r="CL660" s="5"/>
      <c r="CM660" s="5"/>
      <c r="CN660" s="5"/>
      <c r="CO660" s="5"/>
      <c r="CP660" s="5"/>
      <c r="CQ660" s="5"/>
      <c r="CR660" s="5"/>
      <c r="CS660" s="5"/>
      <c r="CT660" s="5"/>
      <c r="CU660" s="5"/>
      <c r="CV660" s="5"/>
      <c r="CW660" s="5"/>
      <c r="CX660" s="5"/>
      <c r="CY660" s="5"/>
      <c r="CZ660" s="5"/>
      <c r="DA660" s="5"/>
      <c r="DB660" s="5"/>
      <c r="DC660" s="5"/>
      <c r="DD660" s="5"/>
      <c r="DE660" s="5"/>
      <c r="DF660" s="5"/>
      <c r="DG660" s="5"/>
      <c r="DH660" s="5"/>
      <c r="DI660" s="5"/>
      <c r="DJ660" s="5"/>
      <c r="DK660" s="5"/>
      <c r="DL660" s="5"/>
      <c r="DM660" s="5"/>
      <c r="DN660" s="5"/>
      <c r="DO660" s="5"/>
      <c r="DP660" s="5"/>
    </row>
    <row r="661" spans="1:120" ht="14.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4"/>
      <c r="BD661" s="5"/>
      <c r="BE661" s="5"/>
      <c r="BF661" s="5"/>
      <c r="BG661" s="5"/>
      <c r="BH661" s="5"/>
      <c r="BI661" s="5"/>
      <c r="BJ661" s="5"/>
      <c r="BK661" s="5"/>
      <c r="BL661" s="5"/>
      <c r="BM661" s="5"/>
      <c r="BN661" s="5"/>
      <c r="BO661" s="5"/>
      <c r="BP661" s="5"/>
      <c r="BQ661" s="5"/>
      <c r="BR661" s="5"/>
      <c r="BS661" s="5"/>
      <c r="BT661" s="5"/>
      <c r="BU661" s="5"/>
      <c r="BV661" s="5"/>
      <c r="BW661" s="5"/>
      <c r="BX661" s="5"/>
      <c r="BY661" s="5"/>
      <c r="BZ661" s="5"/>
      <c r="CA661" s="5"/>
      <c r="CB661" s="5"/>
      <c r="CC661" s="5"/>
      <c r="CD661" s="5"/>
      <c r="CE661" s="5"/>
      <c r="CF661" s="5"/>
      <c r="CG661" s="5"/>
      <c r="CH661" s="5"/>
      <c r="CI661" s="5"/>
      <c r="CJ661" s="5"/>
      <c r="CK661" s="5"/>
      <c r="CL661" s="5"/>
      <c r="CM661" s="5"/>
      <c r="CN661" s="5"/>
      <c r="CO661" s="5"/>
      <c r="CP661" s="5"/>
      <c r="CQ661" s="5"/>
      <c r="CR661" s="5"/>
      <c r="CS661" s="5"/>
      <c r="CT661" s="5"/>
      <c r="CU661" s="5"/>
      <c r="CV661" s="5"/>
      <c r="CW661" s="5"/>
      <c r="CX661" s="5"/>
      <c r="CY661" s="5"/>
      <c r="CZ661" s="5"/>
      <c r="DA661" s="5"/>
      <c r="DB661" s="5"/>
      <c r="DC661" s="5"/>
      <c r="DD661" s="5"/>
      <c r="DE661" s="5"/>
      <c r="DF661" s="5"/>
      <c r="DG661" s="5"/>
      <c r="DH661" s="5"/>
      <c r="DI661" s="5"/>
      <c r="DJ661" s="5"/>
      <c r="DK661" s="5"/>
      <c r="DL661" s="5"/>
      <c r="DM661" s="5"/>
      <c r="DN661" s="5"/>
      <c r="DO661" s="5"/>
      <c r="DP661" s="5"/>
    </row>
    <row r="662" spans="1:120" ht="14.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4"/>
      <c r="BD662" s="5"/>
      <c r="BE662" s="5"/>
      <c r="BF662" s="5"/>
      <c r="BG662" s="5"/>
      <c r="BH662" s="5"/>
      <c r="BI662" s="5"/>
      <c r="BJ662" s="5"/>
      <c r="BK662" s="5"/>
      <c r="BL662" s="5"/>
      <c r="BM662" s="5"/>
      <c r="BN662" s="5"/>
      <c r="BO662" s="5"/>
      <c r="BP662" s="5"/>
      <c r="BQ662" s="5"/>
      <c r="BR662" s="5"/>
      <c r="BS662" s="5"/>
      <c r="BT662" s="5"/>
      <c r="BU662" s="5"/>
      <c r="BV662" s="5"/>
      <c r="BW662" s="5"/>
      <c r="BX662" s="5"/>
      <c r="BY662" s="5"/>
      <c r="BZ662" s="5"/>
      <c r="CA662" s="5"/>
      <c r="CB662" s="5"/>
      <c r="CC662" s="5"/>
      <c r="CD662" s="5"/>
      <c r="CE662" s="5"/>
      <c r="CF662" s="5"/>
      <c r="CG662" s="5"/>
      <c r="CH662" s="5"/>
      <c r="CI662" s="5"/>
      <c r="CJ662" s="5"/>
      <c r="CK662" s="5"/>
      <c r="CL662" s="5"/>
      <c r="CM662" s="5"/>
      <c r="CN662" s="5"/>
      <c r="CO662" s="5"/>
      <c r="CP662" s="5"/>
      <c r="CQ662" s="5"/>
      <c r="CR662" s="5"/>
      <c r="CS662" s="5"/>
      <c r="CT662" s="5"/>
      <c r="CU662" s="5"/>
      <c r="CV662" s="5"/>
      <c r="CW662" s="5"/>
      <c r="CX662" s="5"/>
      <c r="CY662" s="5"/>
      <c r="CZ662" s="5"/>
      <c r="DA662" s="5"/>
      <c r="DB662" s="5"/>
      <c r="DC662" s="5"/>
      <c r="DD662" s="5"/>
      <c r="DE662" s="5"/>
      <c r="DF662" s="5"/>
      <c r="DG662" s="5"/>
      <c r="DH662" s="5"/>
      <c r="DI662" s="5"/>
      <c r="DJ662" s="5"/>
      <c r="DK662" s="5"/>
      <c r="DL662" s="5"/>
      <c r="DM662" s="5"/>
      <c r="DN662" s="5"/>
      <c r="DO662" s="5"/>
      <c r="DP662" s="5"/>
    </row>
    <row r="663" spans="1:120" ht="14.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4"/>
      <c r="BD663" s="5"/>
      <c r="BE663" s="5"/>
      <c r="BF663" s="5"/>
      <c r="BG663" s="5"/>
      <c r="BH663" s="5"/>
      <c r="BI663" s="5"/>
      <c r="BJ663" s="5"/>
      <c r="BK663" s="5"/>
      <c r="BL663" s="5"/>
      <c r="BM663" s="5"/>
      <c r="BN663" s="5"/>
      <c r="BO663" s="5"/>
      <c r="BP663" s="5"/>
      <c r="BQ663" s="5"/>
      <c r="BR663" s="5"/>
      <c r="BS663" s="5"/>
      <c r="BT663" s="5"/>
      <c r="BU663" s="5"/>
      <c r="BV663" s="5"/>
      <c r="BW663" s="5"/>
      <c r="BX663" s="5"/>
      <c r="BY663" s="5"/>
      <c r="BZ663" s="5"/>
      <c r="CA663" s="5"/>
      <c r="CB663" s="5"/>
      <c r="CC663" s="5"/>
      <c r="CD663" s="5"/>
      <c r="CE663" s="5"/>
      <c r="CF663" s="5"/>
      <c r="CG663" s="5"/>
      <c r="CH663" s="5"/>
      <c r="CI663" s="5"/>
      <c r="CJ663" s="5"/>
      <c r="CK663" s="5"/>
      <c r="CL663" s="5"/>
      <c r="CM663" s="5"/>
      <c r="CN663" s="5"/>
      <c r="CO663" s="5"/>
      <c r="CP663" s="5"/>
      <c r="CQ663" s="5"/>
      <c r="CR663" s="5"/>
      <c r="CS663" s="5"/>
      <c r="CT663" s="5"/>
      <c r="CU663" s="5"/>
      <c r="CV663" s="5"/>
      <c r="CW663" s="5"/>
      <c r="CX663" s="5"/>
      <c r="CY663" s="5"/>
      <c r="CZ663" s="5"/>
      <c r="DA663" s="5"/>
      <c r="DB663" s="5"/>
      <c r="DC663" s="5"/>
      <c r="DD663" s="5"/>
      <c r="DE663" s="5"/>
      <c r="DF663" s="5"/>
      <c r="DG663" s="5"/>
      <c r="DH663" s="5"/>
      <c r="DI663" s="5"/>
      <c r="DJ663" s="5"/>
      <c r="DK663" s="5"/>
      <c r="DL663" s="5"/>
      <c r="DM663" s="5"/>
      <c r="DN663" s="5"/>
      <c r="DO663" s="5"/>
      <c r="DP663" s="5"/>
    </row>
    <row r="664" spans="1:120" ht="14.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4"/>
      <c r="BD664" s="5"/>
      <c r="BE664" s="5"/>
      <c r="BF664" s="5"/>
      <c r="BG664" s="5"/>
      <c r="BH664" s="5"/>
      <c r="BI664" s="5"/>
      <c r="BJ664" s="5"/>
      <c r="BK664" s="5"/>
      <c r="BL664" s="5"/>
      <c r="BM664" s="5"/>
      <c r="BN664" s="5"/>
      <c r="BO664" s="5"/>
      <c r="BP664" s="5"/>
      <c r="BQ664" s="5"/>
      <c r="BR664" s="5"/>
      <c r="BS664" s="5"/>
      <c r="BT664" s="5"/>
      <c r="BU664" s="5"/>
      <c r="BV664" s="5"/>
      <c r="BW664" s="5"/>
      <c r="BX664" s="5"/>
      <c r="BY664" s="5"/>
      <c r="BZ664" s="5"/>
      <c r="CA664" s="5"/>
      <c r="CB664" s="5"/>
      <c r="CC664" s="5"/>
      <c r="CD664" s="5"/>
      <c r="CE664" s="5"/>
      <c r="CF664" s="5"/>
      <c r="CG664" s="5"/>
      <c r="CH664" s="5"/>
      <c r="CI664" s="5"/>
      <c r="CJ664" s="5"/>
      <c r="CK664" s="5"/>
      <c r="CL664" s="5"/>
      <c r="CM664" s="5"/>
      <c r="CN664" s="5"/>
      <c r="CO664" s="5"/>
      <c r="CP664" s="5"/>
      <c r="CQ664" s="5"/>
      <c r="CR664" s="5"/>
      <c r="CS664" s="5"/>
      <c r="CT664" s="5"/>
      <c r="CU664" s="5"/>
      <c r="CV664" s="5"/>
      <c r="CW664" s="5"/>
      <c r="CX664" s="5"/>
      <c r="CY664" s="5"/>
      <c r="CZ664" s="5"/>
      <c r="DA664" s="5"/>
      <c r="DB664" s="5"/>
      <c r="DC664" s="5"/>
      <c r="DD664" s="5"/>
      <c r="DE664" s="5"/>
      <c r="DF664" s="5"/>
      <c r="DG664" s="5"/>
      <c r="DH664" s="5"/>
      <c r="DI664" s="5"/>
      <c r="DJ664" s="5"/>
      <c r="DK664" s="5"/>
      <c r="DL664" s="5"/>
      <c r="DM664" s="5"/>
      <c r="DN664" s="5"/>
      <c r="DO664" s="5"/>
      <c r="DP664" s="5"/>
    </row>
    <row r="665" spans="1:120" ht="14.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4"/>
      <c r="BD665" s="5"/>
      <c r="BE665" s="5"/>
      <c r="BF665" s="5"/>
      <c r="BG665" s="5"/>
      <c r="BH665" s="5"/>
      <c r="BI665" s="5"/>
      <c r="BJ665" s="5"/>
      <c r="BK665" s="5"/>
      <c r="BL665" s="5"/>
      <c r="BM665" s="5"/>
      <c r="BN665" s="5"/>
      <c r="BO665" s="5"/>
      <c r="BP665" s="5"/>
      <c r="BQ665" s="5"/>
      <c r="BR665" s="5"/>
      <c r="BS665" s="5"/>
      <c r="BT665" s="5"/>
      <c r="BU665" s="5"/>
      <c r="BV665" s="5"/>
      <c r="BW665" s="5"/>
      <c r="BX665" s="5"/>
      <c r="BY665" s="5"/>
      <c r="BZ665" s="5"/>
      <c r="CA665" s="5"/>
      <c r="CB665" s="5"/>
      <c r="CC665" s="5"/>
      <c r="CD665" s="5"/>
      <c r="CE665" s="5"/>
      <c r="CF665" s="5"/>
      <c r="CG665" s="5"/>
      <c r="CH665" s="5"/>
      <c r="CI665" s="5"/>
      <c r="CJ665" s="5"/>
      <c r="CK665" s="5"/>
      <c r="CL665" s="5"/>
      <c r="CM665" s="5"/>
      <c r="CN665" s="5"/>
      <c r="CO665" s="5"/>
      <c r="CP665" s="5"/>
      <c r="CQ665" s="5"/>
      <c r="CR665" s="5"/>
      <c r="CS665" s="5"/>
      <c r="CT665" s="5"/>
      <c r="CU665" s="5"/>
      <c r="CV665" s="5"/>
      <c r="CW665" s="5"/>
      <c r="CX665" s="5"/>
      <c r="CY665" s="5"/>
      <c r="CZ665" s="5"/>
      <c r="DA665" s="5"/>
      <c r="DB665" s="5"/>
      <c r="DC665" s="5"/>
      <c r="DD665" s="5"/>
      <c r="DE665" s="5"/>
      <c r="DF665" s="5"/>
      <c r="DG665" s="5"/>
      <c r="DH665" s="5"/>
      <c r="DI665" s="5"/>
      <c r="DJ665" s="5"/>
      <c r="DK665" s="5"/>
      <c r="DL665" s="5"/>
      <c r="DM665" s="5"/>
      <c r="DN665" s="5"/>
      <c r="DO665" s="5"/>
      <c r="DP665" s="5"/>
    </row>
    <row r="666" spans="1:120" ht="14.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4"/>
      <c r="BD666" s="5"/>
      <c r="BE666" s="5"/>
      <c r="BF666" s="5"/>
      <c r="BG666" s="5"/>
      <c r="BH666" s="5"/>
      <c r="BI666" s="5"/>
      <c r="BJ666" s="5"/>
      <c r="BK666" s="5"/>
      <c r="BL666" s="5"/>
      <c r="BM666" s="5"/>
      <c r="BN666" s="5"/>
      <c r="BO666" s="5"/>
      <c r="BP666" s="5"/>
      <c r="BQ666" s="5"/>
      <c r="BR666" s="5"/>
      <c r="BS666" s="5"/>
      <c r="BT666" s="5"/>
      <c r="BU666" s="5"/>
      <c r="BV666" s="5"/>
      <c r="BW666" s="5"/>
      <c r="BX666" s="5"/>
      <c r="BY666" s="5"/>
      <c r="BZ666" s="5"/>
      <c r="CA666" s="5"/>
      <c r="CB666" s="5"/>
      <c r="CC666" s="5"/>
      <c r="CD666" s="5"/>
      <c r="CE666" s="5"/>
      <c r="CF666" s="5"/>
      <c r="CG666" s="5"/>
      <c r="CH666" s="5"/>
      <c r="CI666" s="5"/>
      <c r="CJ666" s="5"/>
      <c r="CK666" s="5"/>
      <c r="CL666" s="5"/>
      <c r="CM666" s="5"/>
      <c r="CN666" s="5"/>
      <c r="CO666" s="5"/>
      <c r="CP666" s="5"/>
      <c r="CQ666" s="5"/>
      <c r="CR666" s="5"/>
      <c r="CS666" s="5"/>
      <c r="CT666" s="5"/>
      <c r="CU666" s="5"/>
      <c r="CV666" s="5"/>
      <c r="CW666" s="5"/>
      <c r="CX666" s="5"/>
      <c r="CY666" s="5"/>
      <c r="CZ666" s="5"/>
      <c r="DA666" s="5"/>
      <c r="DB666" s="5"/>
      <c r="DC666" s="5"/>
      <c r="DD666" s="5"/>
      <c r="DE666" s="5"/>
      <c r="DF666" s="5"/>
      <c r="DG666" s="5"/>
      <c r="DH666" s="5"/>
      <c r="DI666" s="5"/>
      <c r="DJ666" s="5"/>
      <c r="DK666" s="5"/>
      <c r="DL666" s="5"/>
      <c r="DM666" s="5"/>
      <c r="DN666" s="5"/>
      <c r="DO666" s="5"/>
      <c r="DP666" s="5"/>
    </row>
    <row r="667" spans="1:120" ht="14.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4"/>
      <c r="BD667" s="5"/>
      <c r="BE667" s="5"/>
      <c r="BF667" s="5"/>
      <c r="BG667" s="5"/>
      <c r="BH667" s="5"/>
      <c r="BI667" s="5"/>
      <c r="BJ667" s="5"/>
      <c r="BK667" s="5"/>
      <c r="BL667" s="5"/>
      <c r="BM667" s="5"/>
      <c r="BN667" s="5"/>
      <c r="BO667" s="5"/>
      <c r="BP667" s="5"/>
      <c r="BQ667" s="5"/>
      <c r="BR667" s="5"/>
      <c r="BS667" s="5"/>
      <c r="BT667" s="5"/>
      <c r="BU667" s="5"/>
      <c r="BV667" s="5"/>
      <c r="BW667" s="5"/>
      <c r="BX667" s="5"/>
      <c r="BY667" s="5"/>
      <c r="BZ667" s="5"/>
      <c r="CA667" s="5"/>
      <c r="CB667" s="5"/>
      <c r="CC667" s="5"/>
      <c r="CD667" s="5"/>
      <c r="CE667" s="5"/>
      <c r="CF667" s="5"/>
      <c r="CG667" s="5"/>
      <c r="CH667" s="5"/>
      <c r="CI667" s="5"/>
      <c r="CJ667" s="5"/>
      <c r="CK667" s="5"/>
      <c r="CL667" s="5"/>
      <c r="CM667" s="5"/>
      <c r="CN667" s="5"/>
      <c r="CO667" s="5"/>
      <c r="CP667" s="5"/>
      <c r="CQ667" s="5"/>
      <c r="CR667" s="5"/>
      <c r="CS667" s="5"/>
      <c r="CT667" s="5"/>
      <c r="CU667" s="5"/>
      <c r="CV667" s="5"/>
      <c r="CW667" s="5"/>
      <c r="CX667" s="5"/>
      <c r="CY667" s="5"/>
      <c r="CZ667" s="5"/>
      <c r="DA667" s="5"/>
      <c r="DB667" s="5"/>
      <c r="DC667" s="5"/>
      <c r="DD667" s="5"/>
      <c r="DE667" s="5"/>
      <c r="DF667" s="5"/>
      <c r="DG667" s="5"/>
      <c r="DH667" s="5"/>
      <c r="DI667" s="5"/>
      <c r="DJ667" s="5"/>
      <c r="DK667" s="5"/>
      <c r="DL667" s="5"/>
      <c r="DM667" s="5"/>
      <c r="DN667" s="5"/>
      <c r="DO667" s="5"/>
      <c r="DP667" s="5"/>
    </row>
    <row r="668" spans="1:120" ht="14.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4"/>
      <c r="BD668" s="5"/>
      <c r="BE668" s="5"/>
      <c r="BF668" s="5"/>
      <c r="BG668" s="5"/>
      <c r="BH668" s="5"/>
      <c r="BI668" s="5"/>
      <c r="BJ668" s="5"/>
      <c r="BK668" s="5"/>
      <c r="BL668" s="5"/>
      <c r="BM668" s="5"/>
      <c r="BN668" s="5"/>
      <c r="BO668" s="5"/>
      <c r="BP668" s="5"/>
      <c r="BQ668" s="5"/>
      <c r="BR668" s="5"/>
      <c r="BS668" s="5"/>
      <c r="BT668" s="5"/>
      <c r="BU668" s="5"/>
      <c r="BV668" s="5"/>
      <c r="BW668" s="5"/>
      <c r="BX668" s="5"/>
      <c r="BY668" s="5"/>
      <c r="BZ668" s="5"/>
      <c r="CA668" s="5"/>
      <c r="CB668" s="5"/>
      <c r="CC668" s="5"/>
      <c r="CD668" s="5"/>
      <c r="CE668" s="5"/>
      <c r="CF668" s="5"/>
      <c r="CG668" s="5"/>
      <c r="CH668" s="5"/>
      <c r="CI668" s="5"/>
      <c r="CJ668" s="5"/>
      <c r="CK668" s="5"/>
      <c r="CL668" s="5"/>
      <c r="CM668" s="5"/>
      <c r="CN668" s="5"/>
      <c r="CO668" s="5"/>
      <c r="CP668" s="5"/>
      <c r="CQ668" s="5"/>
      <c r="CR668" s="5"/>
      <c r="CS668" s="5"/>
      <c r="CT668" s="5"/>
      <c r="CU668" s="5"/>
      <c r="CV668" s="5"/>
      <c r="CW668" s="5"/>
      <c r="CX668" s="5"/>
      <c r="CY668" s="5"/>
      <c r="CZ668" s="5"/>
      <c r="DA668" s="5"/>
      <c r="DB668" s="5"/>
      <c r="DC668" s="5"/>
      <c r="DD668" s="5"/>
      <c r="DE668" s="5"/>
      <c r="DF668" s="5"/>
      <c r="DG668" s="5"/>
      <c r="DH668" s="5"/>
      <c r="DI668" s="5"/>
      <c r="DJ668" s="5"/>
      <c r="DK668" s="5"/>
      <c r="DL668" s="5"/>
      <c r="DM668" s="5"/>
      <c r="DN668" s="5"/>
      <c r="DO668" s="5"/>
      <c r="DP668" s="5"/>
    </row>
    <row r="669" spans="1:120" ht="14.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4"/>
      <c r="BD669" s="5"/>
      <c r="BE669" s="5"/>
      <c r="BF669" s="5"/>
      <c r="BG669" s="5"/>
      <c r="BH669" s="5"/>
      <c r="BI669" s="5"/>
      <c r="BJ669" s="5"/>
      <c r="BK669" s="5"/>
      <c r="BL669" s="5"/>
      <c r="BM669" s="5"/>
      <c r="BN669" s="5"/>
      <c r="BO669" s="5"/>
      <c r="BP669" s="5"/>
      <c r="BQ669" s="5"/>
      <c r="BR669" s="5"/>
      <c r="BS669" s="5"/>
      <c r="BT669" s="5"/>
      <c r="BU669" s="5"/>
      <c r="BV669" s="5"/>
      <c r="BW669" s="5"/>
      <c r="BX669" s="5"/>
      <c r="BY669" s="5"/>
      <c r="BZ669" s="5"/>
      <c r="CA669" s="5"/>
      <c r="CB669" s="5"/>
      <c r="CC669" s="5"/>
      <c r="CD669" s="5"/>
      <c r="CE669" s="5"/>
      <c r="CF669" s="5"/>
      <c r="CG669" s="5"/>
      <c r="CH669" s="5"/>
      <c r="CI669" s="5"/>
      <c r="CJ669" s="5"/>
      <c r="CK669" s="5"/>
      <c r="CL669" s="5"/>
      <c r="CM669" s="5"/>
      <c r="CN669" s="5"/>
      <c r="CO669" s="5"/>
      <c r="CP669" s="5"/>
      <c r="CQ669" s="5"/>
      <c r="CR669" s="5"/>
      <c r="CS669" s="5"/>
      <c r="CT669" s="5"/>
      <c r="CU669" s="5"/>
      <c r="CV669" s="5"/>
      <c r="CW669" s="5"/>
      <c r="CX669" s="5"/>
      <c r="CY669" s="5"/>
      <c r="CZ669" s="5"/>
      <c r="DA669" s="5"/>
      <c r="DB669" s="5"/>
      <c r="DC669" s="5"/>
      <c r="DD669" s="5"/>
      <c r="DE669" s="5"/>
      <c r="DF669" s="5"/>
      <c r="DG669" s="5"/>
      <c r="DH669" s="5"/>
      <c r="DI669" s="5"/>
      <c r="DJ669" s="5"/>
      <c r="DK669" s="5"/>
      <c r="DL669" s="5"/>
      <c r="DM669" s="5"/>
      <c r="DN669" s="5"/>
      <c r="DO669" s="5"/>
      <c r="DP669" s="5"/>
    </row>
    <row r="670" spans="1:120" ht="14.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4"/>
      <c r="BD670" s="5"/>
      <c r="BE670" s="5"/>
      <c r="BF670" s="5"/>
      <c r="BG670" s="5"/>
      <c r="BH670" s="5"/>
      <c r="BI670" s="5"/>
      <c r="BJ670" s="5"/>
      <c r="BK670" s="5"/>
      <c r="BL670" s="5"/>
      <c r="BM670" s="5"/>
      <c r="BN670" s="5"/>
      <c r="BO670" s="5"/>
      <c r="BP670" s="5"/>
      <c r="BQ670" s="5"/>
      <c r="BR670" s="5"/>
      <c r="BS670" s="5"/>
      <c r="BT670" s="5"/>
      <c r="BU670" s="5"/>
      <c r="BV670" s="5"/>
      <c r="BW670" s="5"/>
      <c r="BX670" s="5"/>
      <c r="BY670" s="5"/>
      <c r="BZ670" s="5"/>
      <c r="CA670" s="5"/>
      <c r="CB670" s="5"/>
      <c r="CC670" s="5"/>
      <c r="CD670" s="5"/>
      <c r="CE670" s="5"/>
      <c r="CF670" s="5"/>
      <c r="CG670" s="5"/>
      <c r="CH670" s="5"/>
      <c r="CI670" s="5"/>
      <c r="CJ670" s="5"/>
      <c r="CK670" s="5"/>
      <c r="CL670" s="5"/>
      <c r="CM670" s="5"/>
      <c r="CN670" s="5"/>
      <c r="CO670" s="5"/>
      <c r="CP670" s="5"/>
      <c r="CQ670" s="5"/>
      <c r="CR670" s="5"/>
      <c r="CS670" s="5"/>
      <c r="CT670" s="5"/>
      <c r="CU670" s="5"/>
      <c r="CV670" s="5"/>
      <c r="CW670" s="5"/>
      <c r="CX670" s="5"/>
      <c r="CY670" s="5"/>
      <c r="CZ670" s="5"/>
      <c r="DA670" s="5"/>
      <c r="DB670" s="5"/>
      <c r="DC670" s="5"/>
      <c r="DD670" s="5"/>
      <c r="DE670" s="5"/>
      <c r="DF670" s="5"/>
      <c r="DG670" s="5"/>
      <c r="DH670" s="5"/>
      <c r="DI670" s="5"/>
      <c r="DJ670" s="5"/>
      <c r="DK670" s="5"/>
      <c r="DL670" s="5"/>
      <c r="DM670" s="5"/>
      <c r="DN670" s="5"/>
      <c r="DO670" s="5"/>
      <c r="DP670" s="5"/>
    </row>
    <row r="671" spans="1:120" ht="14.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4"/>
      <c r="BD671" s="5"/>
      <c r="BE671" s="5"/>
      <c r="BF671" s="5"/>
      <c r="BG671" s="5"/>
      <c r="BH671" s="5"/>
      <c r="BI671" s="5"/>
      <c r="BJ671" s="5"/>
      <c r="BK671" s="5"/>
      <c r="BL671" s="5"/>
      <c r="BM671" s="5"/>
      <c r="BN671" s="5"/>
      <c r="BO671" s="5"/>
      <c r="BP671" s="5"/>
      <c r="BQ671" s="5"/>
      <c r="BR671" s="5"/>
      <c r="BS671" s="5"/>
      <c r="BT671" s="5"/>
      <c r="BU671" s="5"/>
      <c r="BV671" s="5"/>
      <c r="BW671" s="5"/>
      <c r="BX671" s="5"/>
      <c r="BY671" s="5"/>
      <c r="BZ671" s="5"/>
      <c r="CA671" s="5"/>
      <c r="CB671" s="5"/>
      <c r="CC671" s="5"/>
      <c r="CD671" s="5"/>
      <c r="CE671" s="5"/>
      <c r="CF671" s="5"/>
      <c r="CG671" s="5"/>
      <c r="CH671" s="5"/>
      <c r="CI671" s="5"/>
      <c r="CJ671" s="5"/>
      <c r="CK671" s="5"/>
      <c r="CL671" s="5"/>
      <c r="CM671" s="5"/>
      <c r="CN671" s="5"/>
      <c r="CO671" s="5"/>
      <c r="CP671" s="5"/>
      <c r="CQ671" s="5"/>
      <c r="CR671" s="5"/>
      <c r="CS671" s="5"/>
      <c r="CT671" s="5"/>
      <c r="CU671" s="5"/>
      <c r="CV671" s="5"/>
      <c r="CW671" s="5"/>
      <c r="CX671" s="5"/>
      <c r="CY671" s="5"/>
      <c r="CZ671" s="5"/>
      <c r="DA671" s="5"/>
      <c r="DB671" s="5"/>
      <c r="DC671" s="5"/>
      <c r="DD671" s="5"/>
      <c r="DE671" s="5"/>
      <c r="DF671" s="5"/>
      <c r="DG671" s="5"/>
      <c r="DH671" s="5"/>
      <c r="DI671" s="5"/>
      <c r="DJ671" s="5"/>
      <c r="DK671" s="5"/>
      <c r="DL671" s="5"/>
      <c r="DM671" s="5"/>
      <c r="DN671" s="5"/>
      <c r="DO671" s="5"/>
      <c r="DP671" s="5"/>
    </row>
    <row r="672" spans="1:120" ht="14.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4"/>
      <c r="BD672" s="5"/>
      <c r="BE672" s="5"/>
      <c r="BF672" s="5"/>
      <c r="BG672" s="5"/>
      <c r="BH672" s="5"/>
      <c r="BI672" s="5"/>
      <c r="BJ672" s="5"/>
      <c r="BK672" s="5"/>
      <c r="BL672" s="5"/>
      <c r="BM672" s="5"/>
      <c r="BN672" s="5"/>
      <c r="BO672" s="5"/>
      <c r="BP672" s="5"/>
      <c r="BQ672" s="5"/>
      <c r="BR672" s="5"/>
      <c r="BS672" s="5"/>
      <c r="BT672" s="5"/>
      <c r="BU672" s="5"/>
      <c r="BV672" s="5"/>
      <c r="BW672" s="5"/>
      <c r="BX672" s="5"/>
      <c r="BY672" s="5"/>
      <c r="BZ672" s="5"/>
      <c r="CA672" s="5"/>
      <c r="CB672" s="5"/>
      <c r="CC672" s="5"/>
      <c r="CD672" s="5"/>
      <c r="CE672" s="5"/>
      <c r="CF672" s="5"/>
      <c r="CG672" s="5"/>
      <c r="CH672" s="5"/>
      <c r="CI672" s="5"/>
      <c r="CJ672" s="5"/>
      <c r="CK672" s="5"/>
      <c r="CL672" s="5"/>
      <c r="CM672" s="5"/>
      <c r="CN672" s="5"/>
      <c r="CO672" s="5"/>
      <c r="CP672" s="5"/>
      <c r="CQ672" s="5"/>
      <c r="CR672" s="5"/>
      <c r="CS672" s="5"/>
      <c r="CT672" s="5"/>
      <c r="CU672" s="5"/>
      <c r="CV672" s="5"/>
      <c r="CW672" s="5"/>
      <c r="CX672" s="5"/>
      <c r="CY672" s="5"/>
      <c r="CZ672" s="5"/>
      <c r="DA672" s="5"/>
      <c r="DB672" s="5"/>
      <c r="DC672" s="5"/>
      <c r="DD672" s="5"/>
      <c r="DE672" s="5"/>
      <c r="DF672" s="5"/>
      <c r="DG672" s="5"/>
      <c r="DH672" s="5"/>
      <c r="DI672" s="5"/>
      <c r="DJ672" s="5"/>
      <c r="DK672" s="5"/>
      <c r="DL672" s="5"/>
      <c r="DM672" s="5"/>
      <c r="DN672" s="5"/>
      <c r="DO672" s="5"/>
      <c r="DP672" s="5"/>
    </row>
    <row r="673" spans="1:120" ht="14.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4"/>
      <c r="BD673" s="5"/>
      <c r="BE673" s="5"/>
      <c r="BF673" s="5"/>
      <c r="BG673" s="5"/>
      <c r="BH673" s="5"/>
      <c r="BI673" s="5"/>
      <c r="BJ673" s="5"/>
      <c r="BK673" s="5"/>
      <c r="BL673" s="5"/>
      <c r="BM673" s="5"/>
      <c r="BN673" s="5"/>
      <c r="BO673" s="5"/>
      <c r="BP673" s="5"/>
      <c r="BQ673" s="5"/>
      <c r="BR673" s="5"/>
      <c r="BS673" s="5"/>
      <c r="BT673" s="5"/>
      <c r="BU673" s="5"/>
      <c r="BV673" s="5"/>
      <c r="BW673" s="5"/>
      <c r="BX673" s="5"/>
      <c r="BY673" s="5"/>
      <c r="BZ673" s="5"/>
      <c r="CA673" s="5"/>
      <c r="CB673" s="5"/>
      <c r="CC673" s="5"/>
      <c r="CD673" s="5"/>
      <c r="CE673" s="5"/>
      <c r="CF673" s="5"/>
      <c r="CG673" s="5"/>
      <c r="CH673" s="5"/>
      <c r="CI673" s="5"/>
      <c r="CJ673" s="5"/>
      <c r="CK673" s="5"/>
      <c r="CL673" s="5"/>
      <c r="CM673" s="5"/>
      <c r="CN673" s="5"/>
      <c r="CO673" s="5"/>
      <c r="CP673" s="5"/>
      <c r="CQ673" s="5"/>
      <c r="CR673" s="5"/>
      <c r="CS673" s="5"/>
      <c r="CT673" s="5"/>
      <c r="CU673" s="5"/>
      <c r="CV673" s="5"/>
      <c r="CW673" s="5"/>
      <c r="CX673" s="5"/>
      <c r="CY673" s="5"/>
      <c r="CZ673" s="5"/>
      <c r="DA673" s="5"/>
      <c r="DB673" s="5"/>
      <c r="DC673" s="5"/>
      <c r="DD673" s="5"/>
      <c r="DE673" s="5"/>
      <c r="DF673" s="5"/>
      <c r="DG673" s="5"/>
      <c r="DH673" s="5"/>
      <c r="DI673" s="5"/>
      <c r="DJ673" s="5"/>
      <c r="DK673" s="5"/>
      <c r="DL673" s="5"/>
      <c r="DM673" s="5"/>
      <c r="DN673" s="5"/>
      <c r="DO673" s="5"/>
      <c r="DP673" s="5"/>
    </row>
    <row r="674" spans="1:120" ht="14.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4"/>
      <c r="BD674" s="5"/>
      <c r="BE674" s="5"/>
      <c r="BF674" s="5"/>
      <c r="BG674" s="5"/>
      <c r="BH674" s="5"/>
      <c r="BI674" s="5"/>
      <c r="BJ674" s="5"/>
      <c r="BK674" s="5"/>
      <c r="BL674" s="5"/>
      <c r="BM674" s="5"/>
      <c r="BN674" s="5"/>
      <c r="BO674" s="5"/>
      <c r="BP674" s="5"/>
      <c r="BQ674" s="5"/>
      <c r="BR674" s="5"/>
      <c r="BS674" s="5"/>
      <c r="BT674" s="5"/>
      <c r="BU674" s="5"/>
      <c r="BV674" s="5"/>
      <c r="BW674" s="5"/>
      <c r="BX674" s="5"/>
      <c r="BY674" s="5"/>
      <c r="BZ674" s="5"/>
      <c r="CA674" s="5"/>
      <c r="CB674" s="5"/>
      <c r="CC674" s="5"/>
      <c r="CD674" s="5"/>
      <c r="CE674" s="5"/>
      <c r="CF674" s="5"/>
      <c r="CG674" s="5"/>
      <c r="CH674" s="5"/>
      <c r="CI674" s="5"/>
      <c r="CJ674" s="5"/>
      <c r="CK674" s="5"/>
      <c r="CL674" s="5"/>
      <c r="CM674" s="5"/>
      <c r="CN674" s="5"/>
      <c r="CO674" s="5"/>
      <c r="CP674" s="5"/>
      <c r="CQ674" s="5"/>
      <c r="CR674" s="5"/>
      <c r="CS674" s="5"/>
      <c r="CT674" s="5"/>
      <c r="CU674" s="5"/>
      <c r="CV674" s="5"/>
      <c r="CW674" s="5"/>
      <c r="CX674" s="5"/>
      <c r="CY674" s="5"/>
      <c r="CZ674" s="5"/>
      <c r="DA674" s="5"/>
      <c r="DB674" s="5"/>
      <c r="DC674" s="5"/>
      <c r="DD674" s="5"/>
      <c r="DE674" s="5"/>
      <c r="DF674" s="5"/>
      <c r="DG674" s="5"/>
      <c r="DH674" s="5"/>
      <c r="DI674" s="5"/>
      <c r="DJ674" s="5"/>
      <c r="DK674" s="5"/>
      <c r="DL674" s="5"/>
      <c r="DM674" s="5"/>
      <c r="DN674" s="5"/>
      <c r="DO674" s="5"/>
      <c r="DP674" s="5"/>
    </row>
    <row r="675" spans="1:120" ht="14.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4"/>
      <c r="BD675" s="5"/>
      <c r="BE675" s="5"/>
      <c r="BF675" s="5"/>
      <c r="BG675" s="5"/>
      <c r="BH675" s="5"/>
      <c r="BI675" s="5"/>
      <c r="BJ675" s="5"/>
      <c r="BK675" s="5"/>
      <c r="BL675" s="5"/>
      <c r="BM675" s="5"/>
      <c r="BN675" s="5"/>
      <c r="BO675" s="5"/>
      <c r="BP675" s="5"/>
      <c r="BQ675" s="5"/>
      <c r="BR675" s="5"/>
      <c r="BS675" s="5"/>
      <c r="BT675" s="5"/>
      <c r="BU675" s="5"/>
      <c r="BV675" s="5"/>
      <c r="BW675" s="5"/>
      <c r="BX675" s="5"/>
      <c r="BY675" s="5"/>
      <c r="BZ675" s="5"/>
      <c r="CA675" s="5"/>
      <c r="CB675" s="5"/>
      <c r="CC675" s="5"/>
      <c r="CD675" s="5"/>
      <c r="CE675" s="5"/>
      <c r="CF675" s="5"/>
      <c r="CG675" s="5"/>
      <c r="CH675" s="5"/>
      <c r="CI675" s="5"/>
      <c r="CJ675" s="5"/>
      <c r="CK675" s="5"/>
      <c r="CL675" s="5"/>
      <c r="CM675" s="5"/>
      <c r="CN675" s="5"/>
      <c r="CO675" s="5"/>
      <c r="CP675" s="5"/>
      <c r="CQ675" s="5"/>
      <c r="CR675" s="5"/>
      <c r="CS675" s="5"/>
      <c r="CT675" s="5"/>
      <c r="CU675" s="5"/>
      <c r="CV675" s="5"/>
      <c r="CW675" s="5"/>
      <c r="CX675" s="5"/>
      <c r="CY675" s="5"/>
      <c r="CZ675" s="5"/>
      <c r="DA675" s="5"/>
      <c r="DB675" s="5"/>
      <c r="DC675" s="5"/>
      <c r="DD675" s="5"/>
      <c r="DE675" s="5"/>
      <c r="DF675" s="5"/>
      <c r="DG675" s="5"/>
      <c r="DH675" s="5"/>
      <c r="DI675" s="5"/>
      <c r="DJ675" s="5"/>
      <c r="DK675" s="5"/>
      <c r="DL675" s="5"/>
      <c r="DM675" s="5"/>
      <c r="DN675" s="5"/>
      <c r="DO675" s="5"/>
      <c r="DP675" s="5"/>
    </row>
    <row r="676" spans="1:120" ht="14.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4"/>
      <c r="BD676" s="5"/>
      <c r="BE676" s="5"/>
      <c r="BF676" s="5"/>
      <c r="BG676" s="5"/>
      <c r="BH676" s="5"/>
      <c r="BI676" s="5"/>
      <c r="BJ676" s="5"/>
      <c r="BK676" s="5"/>
      <c r="BL676" s="5"/>
      <c r="BM676" s="5"/>
      <c r="BN676" s="5"/>
      <c r="BO676" s="5"/>
      <c r="BP676" s="5"/>
      <c r="BQ676" s="5"/>
      <c r="BR676" s="5"/>
      <c r="BS676" s="5"/>
      <c r="BT676" s="5"/>
      <c r="BU676" s="5"/>
      <c r="BV676" s="5"/>
      <c r="BW676" s="5"/>
      <c r="BX676" s="5"/>
      <c r="BY676" s="5"/>
      <c r="BZ676" s="5"/>
      <c r="CA676" s="5"/>
      <c r="CB676" s="5"/>
      <c r="CC676" s="5"/>
      <c r="CD676" s="5"/>
      <c r="CE676" s="5"/>
      <c r="CF676" s="5"/>
      <c r="CG676" s="5"/>
      <c r="CH676" s="5"/>
      <c r="CI676" s="5"/>
      <c r="CJ676" s="5"/>
      <c r="CK676" s="5"/>
      <c r="CL676" s="5"/>
      <c r="CM676" s="5"/>
      <c r="CN676" s="5"/>
      <c r="CO676" s="5"/>
      <c r="CP676" s="5"/>
      <c r="CQ676" s="5"/>
      <c r="CR676" s="5"/>
      <c r="CS676" s="5"/>
      <c r="CT676" s="5"/>
      <c r="CU676" s="5"/>
      <c r="CV676" s="5"/>
      <c r="CW676" s="5"/>
      <c r="CX676" s="5"/>
      <c r="CY676" s="5"/>
      <c r="CZ676" s="5"/>
      <c r="DA676" s="5"/>
      <c r="DB676" s="5"/>
      <c r="DC676" s="5"/>
      <c r="DD676" s="5"/>
      <c r="DE676" s="5"/>
      <c r="DF676" s="5"/>
      <c r="DG676" s="5"/>
      <c r="DH676" s="5"/>
      <c r="DI676" s="5"/>
      <c r="DJ676" s="5"/>
      <c r="DK676" s="5"/>
      <c r="DL676" s="5"/>
      <c r="DM676" s="5"/>
      <c r="DN676" s="5"/>
      <c r="DO676" s="5"/>
      <c r="DP676" s="5"/>
    </row>
    <row r="677" spans="1:120" ht="14.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4"/>
      <c r="BD677" s="5"/>
      <c r="BE677" s="5"/>
      <c r="BF677" s="5"/>
      <c r="BG677" s="5"/>
      <c r="BH677" s="5"/>
      <c r="BI677" s="5"/>
      <c r="BJ677" s="5"/>
      <c r="BK677" s="5"/>
      <c r="BL677" s="5"/>
      <c r="BM677" s="5"/>
      <c r="BN677" s="5"/>
      <c r="BO677" s="5"/>
      <c r="BP677" s="5"/>
      <c r="BQ677" s="5"/>
      <c r="BR677" s="5"/>
      <c r="BS677" s="5"/>
      <c r="BT677" s="5"/>
      <c r="BU677" s="5"/>
      <c r="BV677" s="5"/>
      <c r="BW677" s="5"/>
      <c r="BX677" s="5"/>
      <c r="BY677" s="5"/>
      <c r="BZ677" s="5"/>
      <c r="CA677" s="5"/>
      <c r="CB677" s="5"/>
      <c r="CC677" s="5"/>
      <c r="CD677" s="5"/>
      <c r="CE677" s="5"/>
      <c r="CF677" s="5"/>
      <c r="CG677" s="5"/>
      <c r="CH677" s="5"/>
      <c r="CI677" s="5"/>
      <c r="CJ677" s="5"/>
      <c r="CK677" s="5"/>
      <c r="CL677" s="5"/>
      <c r="CM677" s="5"/>
      <c r="CN677" s="5"/>
      <c r="CO677" s="5"/>
      <c r="CP677" s="5"/>
      <c r="CQ677" s="5"/>
      <c r="CR677" s="5"/>
      <c r="CS677" s="5"/>
      <c r="CT677" s="5"/>
      <c r="CU677" s="5"/>
      <c r="CV677" s="5"/>
      <c r="CW677" s="5"/>
      <c r="CX677" s="5"/>
      <c r="CY677" s="5"/>
      <c r="CZ677" s="5"/>
      <c r="DA677" s="5"/>
      <c r="DB677" s="5"/>
      <c r="DC677" s="5"/>
      <c r="DD677" s="5"/>
      <c r="DE677" s="5"/>
      <c r="DF677" s="5"/>
      <c r="DG677" s="5"/>
      <c r="DH677" s="5"/>
      <c r="DI677" s="5"/>
      <c r="DJ677" s="5"/>
      <c r="DK677" s="5"/>
      <c r="DL677" s="5"/>
      <c r="DM677" s="5"/>
      <c r="DN677" s="5"/>
      <c r="DO677" s="5"/>
      <c r="DP677" s="5"/>
    </row>
    <row r="678" spans="1:120" ht="14.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4"/>
      <c r="BD678" s="5"/>
      <c r="BE678" s="5"/>
      <c r="BF678" s="5"/>
      <c r="BG678" s="5"/>
      <c r="BH678" s="5"/>
      <c r="BI678" s="5"/>
      <c r="BJ678" s="5"/>
      <c r="BK678" s="5"/>
      <c r="BL678" s="5"/>
      <c r="BM678" s="5"/>
      <c r="BN678" s="5"/>
      <c r="BO678" s="5"/>
      <c r="BP678" s="5"/>
      <c r="BQ678" s="5"/>
      <c r="BR678" s="5"/>
      <c r="BS678" s="5"/>
      <c r="BT678" s="5"/>
      <c r="BU678" s="5"/>
      <c r="BV678" s="5"/>
      <c r="BW678" s="5"/>
      <c r="BX678" s="5"/>
      <c r="BY678" s="5"/>
      <c r="BZ678" s="5"/>
      <c r="CA678" s="5"/>
      <c r="CB678" s="5"/>
      <c r="CC678" s="5"/>
      <c r="CD678" s="5"/>
      <c r="CE678" s="5"/>
      <c r="CF678" s="5"/>
      <c r="CG678" s="5"/>
      <c r="CH678" s="5"/>
      <c r="CI678" s="5"/>
      <c r="CJ678" s="5"/>
      <c r="CK678" s="5"/>
      <c r="CL678" s="5"/>
      <c r="CM678" s="5"/>
      <c r="CN678" s="5"/>
      <c r="CO678" s="5"/>
      <c r="CP678" s="5"/>
      <c r="CQ678" s="5"/>
      <c r="CR678" s="5"/>
      <c r="CS678" s="5"/>
      <c r="CT678" s="5"/>
      <c r="CU678" s="5"/>
      <c r="CV678" s="5"/>
      <c r="CW678" s="5"/>
      <c r="CX678" s="5"/>
      <c r="CY678" s="5"/>
      <c r="CZ678" s="5"/>
      <c r="DA678" s="5"/>
      <c r="DB678" s="5"/>
      <c r="DC678" s="5"/>
      <c r="DD678" s="5"/>
      <c r="DE678" s="5"/>
      <c r="DF678" s="5"/>
      <c r="DG678" s="5"/>
      <c r="DH678" s="5"/>
      <c r="DI678" s="5"/>
      <c r="DJ678" s="5"/>
      <c r="DK678" s="5"/>
      <c r="DL678" s="5"/>
      <c r="DM678" s="5"/>
      <c r="DN678" s="5"/>
      <c r="DO678" s="5"/>
      <c r="DP678" s="5"/>
    </row>
    <row r="679" spans="1:120" ht="14.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4"/>
      <c r="BD679" s="5"/>
      <c r="BE679" s="5"/>
      <c r="BF679" s="5"/>
      <c r="BG679" s="5"/>
      <c r="BH679" s="5"/>
      <c r="BI679" s="5"/>
      <c r="BJ679" s="5"/>
      <c r="BK679" s="5"/>
      <c r="BL679" s="5"/>
      <c r="BM679" s="5"/>
      <c r="BN679" s="5"/>
      <c r="BO679" s="5"/>
      <c r="BP679" s="5"/>
      <c r="BQ679" s="5"/>
      <c r="BR679" s="5"/>
      <c r="BS679" s="5"/>
      <c r="BT679" s="5"/>
      <c r="BU679" s="5"/>
      <c r="BV679" s="5"/>
      <c r="BW679" s="5"/>
      <c r="BX679" s="5"/>
      <c r="BY679" s="5"/>
      <c r="BZ679" s="5"/>
      <c r="CA679" s="5"/>
      <c r="CB679" s="5"/>
      <c r="CC679" s="5"/>
      <c r="CD679" s="5"/>
      <c r="CE679" s="5"/>
      <c r="CF679" s="5"/>
      <c r="CG679" s="5"/>
      <c r="CH679" s="5"/>
      <c r="CI679" s="5"/>
      <c r="CJ679" s="5"/>
      <c r="CK679" s="5"/>
      <c r="CL679" s="5"/>
      <c r="CM679" s="5"/>
      <c r="CN679" s="5"/>
      <c r="CO679" s="5"/>
      <c r="CP679" s="5"/>
      <c r="CQ679" s="5"/>
      <c r="CR679" s="5"/>
      <c r="CS679" s="5"/>
      <c r="CT679" s="5"/>
      <c r="CU679" s="5"/>
      <c r="CV679" s="5"/>
      <c r="CW679" s="5"/>
      <c r="CX679" s="5"/>
      <c r="CY679" s="5"/>
      <c r="CZ679" s="5"/>
      <c r="DA679" s="5"/>
      <c r="DB679" s="5"/>
      <c r="DC679" s="5"/>
      <c r="DD679" s="5"/>
      <c r="DE679" s="5"/>
      <c r="DF679" s="5"/>
      <c r="DG679" s="5"/>
      <c r="DH679" s="5"/>
      <c r="DI679" s="5"/>
      <c r="DJ679" s="5"/>
      <c r="DK679" s="5"/>
      <c r="DL679" s="5"/>
      <c r="DM679" s="5"/>
      <c r="DN679" s="5"/>
      <c r="DO679" s="5"/>
      <c r="DP679" s="5"/>
    </row>
    <row r="680" spans="1:120" ht="14.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4"/>
      <c r="BD680" s="5"/>
      <c r="BE680" s="5"/>
      <c r="BF680" s="5"/>
      <c r="BG680" s="5"/>
      <c r="BH680" s="5"/>
      <c r="BI680" s="5"/>
      <c r="BJ680" s="5"/>
      <c r="BK680" s="5"/>
      <c r="BL680" s="5"/>
      <c r="BM680" s="5"/>
      <c r="BN680" s="5"/>
      <c r="BO680" s="5"/>
      <c r="BP680" s="5"/>
      <c r="BQ680" s="5"/>
      <c r="BR680" s="5"/>
      <c r="BS680" s="5"/>
      <c r="BT680" s="5"/>
      <c r="BU680" s="5"/>
      <c r="BV680" s="5"/>
      <c r="BW680" s="5"/>
      <c r="BX680" s="5"/>
      <c r="BY680" s="5"/>
      <c r="BZ680" s="5"/>
      <c r="CA680" s="5"/>
      <c r="CB680" s="5"/>
      <c r="CC680" s="5"/>
      <c r="CD680" s="5"/>
      <c r="CE680" s="5"/>
      <c r="CF680" s="5"/>
      <c r="CG680" s="5"/>
      <c r="CH680" s="5"/>
      <c r="CI680" s="5"/>
      <c r="CJ680" s="5"/>
      <c r="CK680" s="5"/>
      <c r="CL680" s="5"/>
      <c r="CM680" s="5"/>
      <c r="CN680" s="5"/>
      <c r="CO680" s="5"/>
      <c r="CP680" s="5"/>
      <c r="CQ680" s="5"/>
      <c r="CR680" s="5"/>
      <c r="CS680" s="5"/>
      <c r="CT680" s="5"/>
      <c r="CU680" s="5"/>
      <c r="CV680" s="5"/>
      <c r="CW680" s="5"/>
      <c r="CX680" s="5"/>
      <c r="CY680" s="5"/>
      <c r="CZ680" s="5"/>
      <c r="DA680" s="5"/>
      <c r="DB680" s="5"/>
      <c r="DC680" s="5"/>
      <c r="DD680" s="5"/>
      <c r="DE680" s="5"/>
      <c r="DF680" s="5"/>
      <c r="DG680" s="5"/>
      <c r="DH680" s="5"/>
      <c r="DI680" s="5"/>
      <c r="DJ680" s="5"/>
      <c r="DK680" s="5"/>
      <c r="DL680" s="5"/>
      <c r="DM680" s="5"/>
      <c r="DN680" s="5"/>
      <c r="DO680" s="5"/>
      <c r="DP680" s="5"/>
    </row>
    <row r="681" spans="1:120" ht="14.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4"/>
      <c r="BD681" s="5"/>
      <c r="BE681" s="5"/>
      <c r="BF681" s="5"/>
      <c r="BG681" s="5"/>
      <c r="BH681" s="5"/>
      <c r="BI681" s="5"/>
      <c r="BJ681" s="5"/>
      <c r="BK681" s="5"/>
      <c r="BL681" s="5"/>
      <c r="BM681" s="5"/>
      <c r="BN681" s="5"/>
      <c r="BO681" s="5"/>
      <c r="BP681" s="5"/>
      <c r="BQ681" s="5"/>
      <c r="BR681" s="5"/>
      <c r="BS681" s="5"/>
      <c r="BT681" s="5"/>
      <c r="BU681" s="5"/>
      <c r="BV681" s="5"/>
      <c r="BW681" s="5"/>
      <c r="BX681" s="5"/>
      <c r="BY681" s="5"/>
      <c r="BZ681" s="5"/>
      <c r="CA681" s="5"/>
      <c r="CB681" s="5"/>
      <c r="CC681" s="5"/>
      <c r="CD681" s="5"/>
      <c r="CE681" s="5"/>
      <c r="CF681" s="5"/>
      <c r="CG681" s="5"/>
      <c r="CH681" s="5"/>
      <c r="CI681" s="5"/>
      <c r="CJ681" s="5"/>
      <c r="CK681" s="5"/>
      <c r="CL681" s="5"/>
      <c r="CM681" s="5"/>
      <c r="CN681" s="5"/>
      <c r="CO681" s="5"/>
      <c r="CP681" s="5"/>
      <c r="CQ681" s="5"/>
      <c r="CR681" s="5"/>
      <c r="CS681" s="5"/>
      <c r="CT681" s="5"/>
      <c r="CU681" s="5"/>
      <c r="CV681" s="5"/>
      <c r="CW681" s="5"/>
      <c r="CX681" s="5"/>
      <c r="CY681" s="5"/>
      <c r="CZ681" s="5"/>
      <c r="DA681" s="5"/>
      <c r="DB681" s="5"/>
      <c r="DC681" s="5"/>
      <c r="DD681" s="5"/>
      <c r="DE681" s="5"/>
      <c r="DF681" s="5"/>
      <c r="DG681" s="5"/>
      <c r="DH681" s="5"/>
      <c r="DI681" s="5"/>
      <c r="DJ681" s="5"/>
      <c r="DK681" s="5"/>
      <c r="DL681" s="5"/>
      <c r="DM681" s="5"/>
      <c r="DN681" s="5"/>
      <c r="DO681" s="5"/>
      <c r="DP681" s="5"/>
    </row>
    <row r="682" spans="1:120" ht="14.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4"/>
      <c r="BD682" s="5"/>
      <c r="BE682" s="5"/>
      <c r="BF682" s="5"/>
      <c r="BG682" s="5"/>
      <c r="BH682" s="5"/>
      <c r="BI682" s="5"/>
      <c r="BJ682" s="5"/>
      <c r="BK682" s="5"/>
      <c r="BL682" s="5"/>
      <c r="BM682" s="5"/>
      <c r="BN682" s="5"/>
      <c r="BO682" s="5"/>
      <c r="BP682" s="5"/>
      <c r="BQ682" s="5"/>
      <c r="BR682" s="5"/>
      <c r="BS682" s="5"/>
      <c r="BT682" s="5"/>
      <c r="BU682" s="5"/>
      <c r="BV682" s="5"/>
      <c r="BW682" s="5"/>
      <c r="BX682" s="5"/>
      <c r="BY682" s="5"/>
      <c r="BZ682" s="5"/>
      <c r="CA682" s="5"/>
      <c r="CB682" s="5"/>
      <c r="CC682" s="5"/>
      <c r="CD682" s="5"/>
      <c r="CE682" s="5"/>
      <c r="CF682" s="5"/>
      <c r="CG682" s="5"/>
      <c r="CH682" s="5"/>
      <c r="CI682" s="5"/>
      <c r="CJ682" s="5"/>
      <c r="CK682" s="5"/>
      <c r="CL682" s="5"/>
      <c r="CM682" s="5"/>
      <c r="CN682" s="5"/>
      <c r="CO682" s="5"/>
      <c r="CP682" s="5"/>
      <c r="CQ682" s="5"/>
      <c r="CR682" s="5"/>
      <c r="CS682" s="5"/>
      <c r="CT682" s="5"/>
      <c r="CU682" s="5"/>
      <c r="CV682" s="5"/>
      <c r="CW682" s="5"/>
      <c r="CX682" s="5"/>
      <c r="CY682" s="5"/>
      <c r="CZ682" s="5"/>
      <c r="DA682" s="5"/>
      <c r="DB682" s="5"/>
      <c r="DC682" s="5"/>
      <c r="DD682" s="5"/>
      <c r="DE682" s="5"/>
      <c r="DF682" s="5"/>
      <c r="DG682" s="5"/>
      <c r="DH682" s="5"/>
      <c r="DI682" s="5"/>
      <c r="DJ682" s="5"/>
      <c r="DK682" s="5"/>
      <c r="DL682" s="5"/>
      <c r="DM682" s="5"/>
      <c r="DN682" s="5"/>
      <c r="DO682" s="5"/>
      <c r="DP682" s="5"/>
    </row>
    <row r="683" spans="1:120" ht="14.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4"/>
      <c r="BD683" s="5"/>
      <c r="BE683" s="5"/>
      <c r="BF683" s="5"/>
      <c r="BG683" s="5"/>
      <c r="BH683" s="5"/>
      <c r="BI683" s="5"/>
      <c r="BJ683" s="5"/>
      <c r="BK683" s="5"/>
      <c r="BL683" s="5"/>
      <c r="BM683" s="5"/>
      <c r="BN683" s="5"/>
      <c r="BO683" s="5"/>
      <c r="BP683" s="5"/>
      <c r="BQ683" s="5"/>
      <c r="BR683" s="5"/>
      <c r="BS683" s="5"/>
      <c r="BT683" s="5"/>
      <c r="BU683" s="5"/>
      <c r="BV683" s="5"/>
      <c r="BW683" s="5"/>
      <c r="BX683" s="5"/>
      <c r="BY683" s="5"/>
      <c r="BZ683" s="5"/>
      <c r="CA683" s="5"/>
      <c r="CB683" s="5"/>
      <c r="CC683" s="5"/>
      <c r="CD683" s="5"/>
      <c r="CE683" s="5"/>
      <c r="CF683" s="5"/>
      <c r="CG683" s="5"/>
      <c r="CH683" s="5"/>
      <c r="CI683" s="5"/>
      <c r="CJ683" s="5"/>
      <c r="CK683" s="5"/>
      <c r="CL683" s="5"/>
      <c r="CM683" s="5"/>
      <c r="CN683" s="5"/>
      <c r="CO683" s="5"/>
      <c r="CP683" s="5"/>
      <c r="CQ683" s="5"/>
      <c r="CR683" s="5"/>
      <c r="CS683" s="5"/>
      <c r="CT683" s="5"/>
      <c r="CU683" s="5"/>
      <c r="CV683" s="5"/>
      <c r="CW683" s="5"/>
      <c r="CX683" s="5"/>
      <c r="CY683" s="5"/>
      <c r="CZ683" s="5"/>
      <c r="DA683" s="5"/>
      <c r="DB683" s="5"/>
      <c r="DC683" s="5"/>
      <c r="DD683" s="5"/>
      <c r="DE683" s="5"/>
      <c r="DF683" s="5"/>
      <c r="DG683" s="5"/>
      <c r="DH683" s="5"/>
      <c r="DI683" s="5"/>
      <c r="DJ683" s="5"/>
      <c r="DK683" s="5"/>
      <c r="DL683" s="5"/>
      <c r="DM683" s="5"/>
      <c r="DN683" s="5"/>
      <c r="DO683" s="5"/>
      <c r="DP683" s="5"/>
    </row>
    <row r="684" spans="1:120" ht="14.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4"/>
      <c r="BD684" s="5"/>
      <c r="BE684" s="5"/>
      <c r="BF684" s="5"/>
      <c r="BG684" s="5"/>
      <c r="BH684" s="5"/>
      <c r="BI684" s="5"/>
      <c r="BJ684" s="5"/>
      <c r="BK684" s="5"/>
      <c r="BL684" s="5"/>
      <c r="BM684" s="5"/>
      <c r="BN684" s="5"/>
      <c r="BO684" s="5"/>
      <c r="BP684" s="5"/>
      <c r="BQ684" s="5"/>
      <c r="BR684" s="5"/>
      <c r="BS684" s="5"/>
      <c r="BT684" s="5"/>
      <c r="BU684" s="5"/>
      <c r="BV684" s="5"/>
      <c r="BW684" s="5"/>
      <c r="BX684" s="5"/>
      <c r="BY684" s="5"/>
      <c r="BZ684" s="5"/>
      <c r="CA684" s="5"/>
      <c r="CB684" s="5"/>
      <c r="CC684" s="5"/>
      <c r="CD684" s="5"/>
      <c r="CE684" s="5"/>
      <c r="CF684" s="5"/>
      <c r="CG684" s="5"/>
      <c r="CH684" s="5"/>
      <c r="CI684" s="5"/>
      <c r="CJ684" s="5"/>
      <c r="CK684" s="5"/>
      <c r="CL684" s="5"/>
      <c r="CM684" s="5"/>
      <c r="CN684" s="5"/>
      <c r="CO684" s="5"/>
      <c r="CP684" s="5"/>
      <c r="CQ684" s="5"/>
      <c r="CR684" s="5"/>
      <c r="CS684" s="5"/>
      <c r="CT684" s="5"/>
      <c r="CU684" s="5"/>
      <c r="CV684" s="5"/>
      <c r="CW684" s="5"/>
      <c r="CX684" s="5"/>
      <c r="CY684" s="5"/>
      <c r="CZ684" s="5"/>
      <c r="DA684" s="5"/>
      <c r="DB684" s="5"/>
      <c r="DC684" s="5"/>
      <c r="DD684" s="5"/>
      <c r="DE684" s="5"/>
      <c r="DF684" s="5"/>
      <c r="DG684" s="5"/>
      <c r="DH684" s="5"/>
      <c r="DI684" s="5"/>
      <c r="DJ684" s="5"/>
      <c r="DK684" s="5"/>
      <c r="DL684" s="5"/>
      <c r="DM684" s="5"/>
      <c r="DN684" s="5"/>
      <c r="DO684" s="5"/>
      <c r="DP684" s="5"/>
    </row>
    <row r="685" spans="1:120" ht="14.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4"/>
      <c r="BD685" s="5"/>
      <c r="BE685" s="5"/>
      <c r="BF685" s="5"/>
      <c r="BG685" s="5"/>
      <c r="BH685" s="5"/>
      <c r="BI685" s="5"/>
      <c r="BJ685" s="5"/>
      <c r="BK685" s="5"/>
      <c r="BL685" s="5"/>
      <c r="BM685" s="5"/>
      <c r="BN685" s="5"/>
      <c r="BO685" s="5"/>
      <c r="BP685" s="5"/>
      <c r="BQ685" s="5"/>
      <c r="BR685" s="5"/>
      <c r="BS685" s="5"/>
      <c r="BT685" s="5"/>
      <c r="BU685" s="5"/>
      <c r="BV685" s="5"/>
      <c r="BW685" s="5"/>
      <c r="BX685" s="5"/>
      <c r="BY685" s="5"/>
      <c r="BZ685" s="5"/>
      <c r="CA685" s="5"/>
      <c r="CB685" s="5"/>
      <c r="CC685" s="5"/>
      <c r="CD685" s="5"/>
      <c r="CE685" s="5"/>
      <c r="CF685" s="5"/>
      <c r="CG685" s="5"/>
      <c r="CH685" s="5"/>
      <c r="CI685" s="5"/>
      <c r="CJ685" s="5"/>
      <c r="CK685" s="5"/>
      <c r="CL685" s="5"/>
      <c r="CM685" s="5"/>
      <c r="CN685" s="5"/>
      <c r="CO685" s="5"/>
      <c r="CP685" s="5"/>
      <c r="CQ685" s="5"/>
      <c r="CR685" s="5"/>
      <c r="CS685" s="5"/>
      <c r="CT685" s="5"/>
      <c r="CU685" s="5"/>
      <c r="CV685" s="5"/>
      <c r="CW685" s="5"/>
      <c r="CX685" s="5"/>
      <c r="CY685" s="5"/>
      <c r="CZ685" s="5"/>
      <c r="DA685" s="5"/>
      <c r="DB685" s="5"/>
      <c r="DC685" s="5"/>
      <c r="DD685" s="5"/>
      <c r="DE685" s="5"/>
      <c r="DF685" s="5"/>
      <c r="DG685" s="5"/>
      <c r="DH685" s="5"/>
      <c r="DI685" s="5"/>
      <c r="DJ685" s="5"/>
      <c r="DK685" s="5"/>
      <c r="DL685" s="5"/>
      <c r="DM685" s="5"/>
      <c r="DN685" s="5"/>
      <c r="DO685" s="5"/>
      <c r="DP685" s="5"/>
    </row>
    <row r="686" spans="1:120" ht="14.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4"/>
      <c r="BD686" s="5"/>
      <c r="BE686" s="5"/>
      <c r="BF686" s="5"/>
      <c r="BG686" s="5"/>
      <c r="BH686" s="5"/>
      <c r="BI686" s="5"/>
      <c r="BJ686" s="5"/>
      <c r="BK686" s="5"/>
      <c r="BL686" s="5"/>
      <c r="BM686" s="5"/>
      <c r="BN686" s="5"/>
      <c r="BO686" s="5"/>
      <c r="BP686" s="5"/>
      <c r="BQ686" s="5"/>
      <c r="BR686" s="5"/>
      <c r="BS686" s="5"/>
      <c r="BT686" s="5"/>
      <c r="BU686" s="5"/>
      <c r="BV686" s="5"/>
      <c r="BW686" s="5"/>
      <c r="BX686" s="5"/>
      <c r="BY686" s="5"/>
      <c r="BZ686" s="5"/>
      <c r="CA686" s="5"/>
      <c r="CB686" s="5"/>
      <c r="CC686" s="5"/>
      <c r="CD686" s="5"/>
      <c r="CE686" s="5"/>
      <c r="CF686" s="5"/>
      <c r="CG686" s="5"/>
      <c r="CH686" s="5"/>
      <c r="CI686" s="5"/>
      <c r="CJ686" s="5"/>
      <c r="CK686" s="5"/>
      <c r="CL686" s="5"/>
      <c r="CM686" s="5"/>
      <c r="CN686" s="5"/>
      <c r="CO686" s="5"/>
      <c r="CP686" s="5"/>
      <c r="CQ686" s="5"/>
      <c r="CR686" s="5"/>
      <c r="CS686" s="5"/>
      <c r="CT686" s="5"/>
      <c r="CU686" s="5"/>
      <c r="CV686" s="5"/>
      <c r="CW686" s="5"/>
      <c r="CX686" s="5"/>
      <c r="CY686" s="5"/>
      <c r="CZ686" s="5"/>
      <c r="DA686" s="5"/>
      <c r="DB686" s="5"/>
      <c r="DC686" s="5"/>
      <c r="DD686" s="5"/>
      <c r="DE686" s="5"/>
      <c r="DF686" s="5"/>
      <c r="DG686" s="5"/>
      <c r="DH686" s="5"/>
      <c r="DI686" s="5"/>
      <c r="DJ686" s="5"/>
      <c r="DK686" s="5"/>
      <c r="DL686" s="5"/>
      <c r="DM686" s="5"/>
      <c r="DN686" s="5"/>
      <c r="DO686" s="5"/>
      <c r="DP686" s="5"/>
    </row>
    <row r="687" spans="1:120" ht="14.2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4"/>
      <c r="BD687" s="5"/>
      <c r="BE687" s="5"/>
      <c r="BF687" s="5"/>
      <c r="BG687" s="5"/>
      <c r="BH687" s="5"/>
      <c r="BI687" s="5"/>
      <c r="BJ687" s="5"/>
      <c r="BK687" s="5"/>
      <c r="BL687" s="5"/>
      <c r="BM687" s="5"/>
      <c r="BN687" s="5"/>
      <c r="BO687" s="5"/>
      <c r="BP687" s="5"/>
      <c r="BQ687" s="5"/>
      <c r="BR687" s="5"/>
      <c r="BS687" s="5"/>
      <c r="BT687" s="5"/>
      <c r="BU687" s="5"/>
      <c r="BV687" s="5"/>
      <c r="BW687" s="5"/>
      <c r="BX687" s="5"/>
      <c r="BY687" s="5"/>
      <c r="BZ687" s="5"/>
      <c r="CA687" s="5"/>
      <c r="CB687" s="5"/>
      <c r="CC687" s="5"/>
      <c r="CD687" s="5"/>
      <c r="CE687" s="5"/>
      <c r="CF687" s="5"/>
      <c r="CG687" s="5"/>
      <c r="CH687" s="5"/>
      <c r="CI687" s="5"/>
      <c r="CJ687" s="5"/>
      <c r="CK687" s="5"/>
      <c r="CL687" s="5"/>
      <c r="CM687" s="5"/>
      <c r="CN687" s="5"/>
      <c r="CO687" s="5"/>
      <c r="CP687" s="5"/>
      <c r="CQ687" s="5"/>
      <c r="CR687" s="5"/>
      <c r="CS687" s="5"/>
      <c r="CT687" s="5"/>
      <c r="CU687" s="5"/>
      <c r="CV687" s="5"/>
      <c r="CW687" s="5"/>
      <c r="CX687" s="5"/>
      <c r="CY687" s="5"/>
      <c r="CZ687" s="5"/>
      <c r="DA687" s="5"/>
      <c r="DB687" s="5"/>
      <c r="DC687" s="5"/>
      <c r="DD687" s="5"/>
      <c r="DE687" s="5"/>
      <c r="DF687" s="5"/>
      <c r="DG687" s="5"/>
      <c r="DH687" s="5"/>
      <c r="DI687" s="5"/>
      <c r="DJ687" s="5"/>
      <c r="DK687" s="5"/>
      <c r="DL687" s="5"/>
      <c r="DM687" s="5"/>
      <c r="DN687" s="5"/>
      <c r="DO687" s="5"/>
      <c r="DP687" s="5"/>
    </row>
    <row r="688" spans="1:120" ht="14.2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4"/>
      <c r="BD688" s="5"/>
      <c r="BE688" s="5"/>
      <c r="BF688" s="5"/>
      <c r="BG688" s="5"/>
      <c r="BH688" s="5"/>
      <c r="BI688" s="5"/>
      <c r="BJ688" s="5"/>
      <c r="BK688" s="5"/>
      <c r="BL688" s="5"/>
      <c r="BM688" s="5"/>
      <c r="BN688" s="5"/>
      <c r="BO688" s="5"/>
      <c r="BP688" s="5"/>
      <c r="BQ688" s="5"/>
      <c r="BR688" s="5"/>
      <c r="BS688" s="5"/>
      <c r="BT688" s="5"/>
      <c r="BU688" s="5"/>
      <c r="BV688" s="5"/>
      <c r="BW688" s="5"/>
      <c r="BX688" s="5"/>
      <c r="BY688" s="5"/>
      <c r="BZ688" s="5"/>
      <c r="CA688" s="5"/>
      <c r="CB688" s="5"/>
      <c r="CC688" s="5"/>
      <c r="CD688" s="5"/>
      <c r="CE688" s="5"/>
      <c r="CF688" s="5"/>
      <c r="CG688" s="5"/>
      <c r="CH688" s="5"/>
      <c r="CI688" s="5"/>
      <c r="CJ688" s="5"/>
      <c r="CK688" s="5"/>
      <c r="CL688" s="5"/>
      <c r="CM688" s="5"/>
      <c r="CN688" s="5"/>
      <c r="CO688" s="5"/>
      <c r="CP688" s="5"/>
      <c r="CQ688" s="5"/>
      <c r="CR688" s="5"/>
      <c r="CS688" s="5"/>
      <c r="CT688" s="5"/>
      <c r="CU688" s="5"/>
      <c r="CV688" s="5"/>
      <c r="CW688" s="5"/>
      <c r="CX688" s="5"/>
      <c r="CY688" s="5"/>
      <c r="CZ688" s="5"/>
      <c r="DA688" s="5"/>
      <c r="DB688" s="5"/>
      <c r="DC688" s="5"/>
      <c r="DD688" s="5"/>
      <c r="DE688" s="5"/>
      <c r="DF688" s="5"/>
      <c r="DG688" s="5"/>
      <c r="DH688" s="5"/>
      <c r="DI688" s="5"/>
      <c r="DJ688" s="5"/>
      <c r="DK688" s="5"/>
      <c r="DL688" s="5"/>
      <c r="DM688" s="5"/>
      <c r="DN688" s="5"/>
      <c r="DO688" s="5"/>
      <c r="DP688" s="5"/>
    </row>
    <row r="689" spans="1:120" ht="14.2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4"/>
      <c r="BD689" s="5"/>
      <c r="BE689" s="5"/>
      <c r="BF689" s="5"/>
      <c r="BG689" s="5"/>
      <c r="BH689" s="5"/>
      <c r="BI689" s="5"/>
      <c r="BJ689" s="5"/>
      <c r="BK689" s="5"/>
      <c r="BL689" s="5"/>
      <c r="BM689" s="5"/>
      <c r="BN689" s="5"/>
      <c r="BO689" s="5"/>
      <c r="BP689" s="5"/>
      <c r="BQ689" s="5"/>
      <c r="BR689" s="5"/>
      <c r="BS689" s="5"/>
      <c r="BT689" s="5"/>
      <c r="BU689" s="5"/>
      <c r="BV689" s="5"/>
      <c r="BW689" s="5"/>
      <c r="BX689" s="5"/>
      <c r="BY689" s="5"/>
      <c r="BZ689" s="5"/>
      <c r="CA689" s="5"/>
      <c r="CB689" s="5"/>
      <c r="CC689" s="5"/>
      <c r="CD689" s="5"/>
      <c r="CE689" s="5"/>
      <c r="CF689" s="5"/>
      <c r="CG689" s="5"/>
      <c r="CH689" s="5"/>
      <c r="CI689" s="5"/>
      <c r="CJ689" s="5"/>
      <c r="CK689" s="5"/>
      <c r="CL689" s="5"/>
      <c r="CM689" s="5"/>
      <c r="CN689" s="5"/>
      <c r="CO689" s="5"/>
      <c r="CP689" s="5"/>
      <c r="CQ689" s="5"/>
      <c r="CR689" s="5"/>
      <c r="CS689" s="5"/>
      <c r="CT689" s="5"/>
      <c r="CU689" s="5"/>
      <c r="CV689" s="5"/>
      <c r="CW689" s="5"/>
      <c r="CX689" s="5"/>
      <c r="CY689" s="5"/>
      <c r="CZ689" s="5"/>
      <c r="DA689" s="5"/>
      <c r="DB689" s="5"/>
      <c r="DC689" s="5"/>
      <c r="DD689" s="5"/>
      <c r="DE689" s="5"/>
      <c r="DF689" s="5"/>
      <c r="DG689" s="5"/>
      <c r="DH689" s="5"/>
      <c r="DI689" s="5"/>
      <c r="DJ689" s="5"/>
      <c r="DK689" s="5"/>
      <c r="DL689" s="5"/>
      <c r="DM689" s="5"/>
      <c r="DN689" s="5"/>
      <c r="DO689" s="5"/>
      <c r="DP689" s="5"/>
    </row>
    <row r="690" spans="1:120" ht="14.2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4"/>
      <c r="BD690" s="5"/>
      <c r="BE690" s="5"/>
      <c r="BF690" s="5"/>
      <c r="BG690" s="5"/>
      <c r="BH690" s="5"/>
      <c r="BI690" s="5"/>
      <c r="BJ690" s="5"/>
      <c r="BK690" s="5"/>
      <c r="BL690" s="5"/>
      <c r="BM690" s="5"/>
      <c r="BN690" s="5"/>
      <c r="BO690" s="5"/>
      <c r="BP690" s="5"/>
      <c r="BQ690" s="5"/>
      <c r="BR690" s="5"/>
      <c r="BS690" s="5"/>
      <c r="BT690" s="5"/>
      <c r="BU690" s="5"/>
      <c r="BV690" s="5"/>
      <c r="BW690" s="5"/>
      <c r="BX690" s="5"/>
      <c r="BY690" s="5"/>
      <c r="BZ690" s="5"/>
      <c r="CA690" s="5"/>
      <c r="CB690" s="5"/>
      <c r="CC690" s="5"/>
      <c r="CD690" s="5"/>
      <c r="CE690" s="5"/>
      <c r="CF690" s="5"/>
      <c r="CG690" s="5"/>
      <c r="CH690" s="5"/>
      <c r="CI690" s="5"/>
      <c r="CJ690" s="5"/>
      <c r="CK690" s="5"/>
      <c r="CL690" s="5"/>
      <c r="CM690" s="5"/>
      <c r="CN690" s="5"/>
      <c r="CO690" s="5"/>
      <c r="CP690" s="5"/>
      <c r="CQ690" s="5"/>
      <c r="CR690" s="5"/>
      <c r="CS690" s="5"/>
      <c r="CT690" s="5"/>
      <c r="CU690" s="5"/>
      <c r="CV690" s="5"/>
      <c r="CW690" s="5"/>
      <c r="CX690" s="5"/>
      <c r="CY690" s="5"/>
      <c r="CZ690" s="5"/>
      <c r="DA690" s="5"/>
      <c r="DB690" s="5"/>
      <c r="DC690" s="5"/>
      <c r="DD690" s="5"/>
      <c r="DE690" s="5"/>
      <c r="DF690" s="5"/>
      <c r="DG690" s="5"/>
      <c r="DH690" s="5"/>
      <c r="DI690" s="5"/>
      <c r="DJ690" s="5"/>
      <c r="DK690" s="5"/>
      <c r="DL690" s="5"/>
      <c r="DM690" s="5"/>
      <c r="DN690" s="5"/>
      <c r="DO690" s="5"/>
      <c r="DP690" s="5"/>
    </row>
    <row r="691" spans="1:120" ht="14.2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4"/>
      <c r="BD691" s="5"/>
      <c r="BE691" s="5"/>
      <c r="BF691" s="5"/>
      <c r="BG691" s="5"/>
      <c r="BH691" s="5"/>
      <c r="BI691" s="5"/>
      <c r="BJ691" s="5"/>
      <c r="BK691" s="5"/>
      <c r="BL691" s="5"/>
      <c r="BM691" s="5"/>
      <c r="BN691" s="5"/>
      <c r="BO691" s="5"/>
      <c r="BP691" s="5"/>
      <c r="BQ691" s="5"/>
      <c r="BR691" s="5"/>
      <c r="BS691" s="5"/>
      <c r="BT691" s="5"/>
      <c r="BU691" s="5"/>
      <c r="BV691" s="5"/>
      <c r="BW691" s="5"/>
      <c r="BX691" s="5"/>
      <c r="BY691" s="5"/>
      <c r="BZ691" s="5"/>
      <c r="CA691" s="5"/>
      <c r="CB691" s="5"/>
      <c r="CC691" s="5"/>
      <c r="CD691" s="5"/>
      <c r="CE691" s="5"/>
      <c r="CF691" s="5"/>
      <c r="CG691" s="5"/>
      <c r="CH691" s="5"/>
      <c r="CI691" s="5"/>
      <c r="CJ691" s="5"/>
      <c r="CK691" s="5"/>
      <c r="CL691" s="5"/>
      <c r="CM691" s="5"/>
      <c r="CN691" s="5"/>
      <c r="CO691" s="5"/>
      <c r="CP691" s="5"/>
      <c r="CQ691" s="5"/>
      <c r="CR691" s="5"/>
      <c r="CS691" s="5"/>
      <c r="CT691" s="5"/>
      <c r="CU691" s="5"/>
      <c r="CV691" s="5"/>
      <c r="CW691" s="5"/>
      <c r="CX691" s="5"/>
      <c r="CY691" s="5"/>
      <c r="CZ691" s="5"/>
      <c r="DA691" s="5"/>
      <c r="DB691" s="5"/>
      <c r="DC691" s="5"/>
      <c r="DD691" s="5"/>
      <c r="DE691" s="5"/>
      <c r="DF691" s="5"/>
      <c r="DG691" s="5"/>
      <c r="DH691" s="5"/>
      <c r="DI691" s="5"/>
      <c r="DJ691" s="5"/>
      <c r="DK691" s="5"/>
      <c r="DL691" s="5"/>
      <c r="DM691" s="5"/>
      <c r="DN691" s="5"/>
      <c r="DO691" s="5"/>
      <c r="DP691" s="5"/>
    </row>
    <row r="692" spans="1:120" ht="14.2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4"/>
      <c r="BD692" s="5"/>
      <c r="BE692" s="5"/>
      <c r="BF692" s="5"/>
      <c r="BG692" s="5"/>
      <c r="BH692" s="5"/>
      <c r="BI692" s="5"/>
      <c r="BJ692" s="5"/>
      <c r="BK692" s="5"/>
      <c r="BL692" s="5"/>
      <c r="BM692" s="5"/>
      <c r="BN692" s="5"/>
      <c r="BO692" s="5"/>
      <c r="BP692" s="5"/>
      <c r="BQ692" s="5"/>
      <c r="BR692" s="5"/>
      <c r="BS692" s="5"/>
      <c r="BT692" s="5"/>
      <c r="BU692" s="5"/>
      <c r="BV692" s="5"/>
      <c r="BW692" s="5"/>
      <c r="BX692" s="5"/>
      <c r="BY692" s="5"/>
      <c r="BZ692" s="5"/>
      <c r="CA692" s="5"/>
      <c r="CB692" s="5"/>
      <c r="CC692" s="5"/>
      <c r="CD692" s="5"/>
      <c r="CE692" s="5"/>
      <c r="CF692" s="5"/>
      <c r="CG692" s="5"/>
      <c r="CH692" s="5"/>
      <c r="CI692" s="5"/>
      <c r="CJ692" s="5"/>
      <c r="CK692" s="5"/>
      <c r="CL692" s="5"/>
      <c r="CM692" s="5"/>
      <c r="CN692" s="5"/>
      <c r="CO692" s="5"/>
      <c r="CP692" s="5"/>
      <c r="CQ692" s="5"/>
      <c r="CR692" s="5"/>
      <c r="CS692" s="5"/>
      <c r="CT692" s="5"/>
      <c r="CU692" s="5"/>
      <c r="CV692" s="5"/>
      <c r="CW692" s="5"/>
      <c r="CX692" s="5"/>
      <c r="CY692" s="5"/>
      <c r="CZ692" s="5"/>
      <c r="DA692" s="5"/>
      <c r="DB692" s="5"/>
      <c r="DC692" s="5"/>
      <c r="DD692" s="5"/>
      <c r="DE692" s="5"/>
      <c r="DF692" s="5"/>
      <c r="DG692" s="5"/>
      <c r="DH692" s="5"/>
      <c r="DI692" s="5"/>
      <c r="DJ692" s="5"/>
      <c r="DK692" s="5"/>
      <c r="DL692" s="5"/>
      <c r="DM692" s="5"/>
      <c r="DN692" s="5"/>
      <c r="DO692" s="5"/>
      <c r="DP692" s="5"/>
    </row>
    <row r="693" spans="1:120" ht="14.2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4"/>
      <c r="BD693" s="5"/>
      <c r="BE693" s="5"/>
      <c r="BF693" s="5"/>
      <c r="BG693" s="5"/>
      <c r="BH693" s="5"/>
      <c r="BI693" s="5"/>
      <c r="BJ693" s="5"/>
      <c r="BK693" s="5"/>
      <c r="BL693" s="5"/>
      <c r="BM693" s="5"/>
      <c r="BN693" s="5"/>
      <c r="BO693" s="5"/>
      <c r="BP693" s="5"/>
      <c r="BQ693" s="5"/>
      <c r="BR693" s="5"/>
      <c r="BS693" s="5"/>
      <c r="BT693" s="5"/>
      <c r="BU693" s="5"/>
      <c r="BV693" s="5"/>
      <c r="BW693" s="5"/>
      <c r="BX693" s="5"/>
      <c r="BY693" s="5"/>
      <c r="BZ693" s="5"/>
      <c r="CA693" s="5"/>
      <c r="CB693" s="5"/>
      <c r="CC693" s="5"/>
      <c r="CD693" s="5"/>
      <c r="CE693" s="5"/>
      <c r="CF693" s="5"/>
      <c r="CG693" s="5"/>
      <c r="CH693" s="5"/>
      <c r="CI693" s="5"/>
      <c r="CJ693" s="5"/>
      <c r="CK693" s="5"/>
      <c r="CL693" s="5"/>
      <c r="CM693" s="5"/>
      <c r="CN693" s="5"/>
      <c r="CO693" s="5"/>
      <c r="CP693" s="5"/>
      <c r="CQ693" s="5"/>
      <c r="CR693" s="5"/>
      <c r="CS693" s="5"/>
      <c r="CT693" s="5"/>
      <c r="CU693" s="5"/>
      <c r="CV693" s="5"/>
      <c r="CW693" s="5"/>
      <c r="CX693" s="5"/>
      <c r="CY693" s="5"/>
      <c r="CZ693" s="5"/>
      <c r="DA693" s="5"/>
      <c r="DB693" s="5"/>
      <c r="DC693" s="5"/>
      <c r="DD693" s="5"/>
      <c r="DE693" s="5"/>
      <c r="DF693" s="5"/>
      <c r="DG693" s="5"/>
      <c r="DH693" s="5"/>
      <c r="DI693" s="5"/>
      <c r="DJ693" s="5"/>
      <c r="DK693" s="5"/>
      <c r="DL693" s="5"/>
      <c r="DM693" s="5"/>
      <c r="DN693" s="5"/>
      <c r="DO693" s="5"/>
      <c r="DP693" s="5"/>
    </row>
    <row r="694" spans="1:120" ht="14.2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4"/>
      <c r="BD694" s="5"/>
      <c r="BE694" s="5"/>
      <c r="BF694" s="5"/>
      <c r="BG694" s="5"/>
      <c r="BH694" s="5"/>
      <c r="BI694" s="5"/>
      <c r="BJ694" s="5"/>
      <c r="BK694" s="5"/>
      <c r="BL694" s="5"/>
      <c r="BM694" s="5"/>
      <c r="BN694" s="5"/>
      <c r="BO694" s="5"/>
      <c r="BP694" s="5"/>
      <c r="BQ694" s="5"/>
      <c r="BR694" s="5"/>
      <c r="BS694" s="5"/>
      <c r="BT694" s="5"/>
      <c r="BU694" s="5"/>
      <c r="BV694" s="5"/>
      <c r="BW694" s="5"/>
      <c r="BX694" s="5"/>
      <c r="BY694" s="5"/>
      <c r="BZ694" s="5"/>
      <c r="CA694" s="5"/>
      <c r="CB694" s="5"/>
      <c r="CC694" s="5"/>
      <c r="CD694" s="5"/>
      <c r="CE694" s="5"/>
      <c r="CF694" s="5"/>
      <c r="CG694" s="5"/>
      <c r="CH694" s="5"/>
      <c r="CI694" s="5"/>
      <c r="CJ694" s="5"/>
      <c r="CK694" s="5"/>
      <c r="CL694" s="5"/>
      <c r="CM694" s="5"/>
      <c r="CN694" s="5"/>
      <c r="CO694" s="5"/>
      <c r="CP694" s="5"/>
      <c r="CQ694" s="5"/>
      <c r="CR694" s="5"/>
      <c r="CS694" s="5"/>
      <c r="CT694" s="5"/>
      <c r="CU694" s="5"/>
      <c r="CV694" s="5"/>
      <c r="CW694" s="5"/>
      <c r="CX694" s="5"/>
      <c r="CY694" s="5"/>
      <c r="CZ694" s="5"/>
      <c r="DA694" s="5"/>
      <c r="DB694" s="5"/>
      <c r="DC694" s="5"/>
      <c r="DD694" s="5"/>
      <c r="DE694" s="5"/>
      <c r="DF694" s="5"/>
      <c r="DG694" s="5"/>
      <c r="DH694" s="5"/>
      <c r="DI694" s="5"/>
      <c r="DJ694" s="5"/>
      <c r="DK694" s="5"/>
      <c r="DL694" s="5"/>
      <c r="DM694" s="5"/>
      <c r="DN694" s="5"/>
      <c r="DO694" s="5"/>
      <c r="DP694" s="5"/>
    </row>
    <row r="695" spans="1:120" ht="14.2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4"/>
      <c r="BD695" s="5"/>
      <c r="BE695" s="5"/>
      <c r="BF695" s="5"/>
      <c r="BG695" s="5"/>
      <c r="BH695" s="5"/>
      <c r="BI695" s="5"/>
      <c r="BJ695" s="5"/>
      <c r="BK695" s="5"/>
      <c r="BL695" s="5"/>
      <c r="BM695" s="5"/>
      <c r="BN695" s="5"/>
      <c r="BO695" s="5"/>
      <c r="BP695" s="5"/>
      <c r="BQ695" s="5"/>
      <c r="BR695" s="5"/>
      <c r="BS695" s="5"/>
      <c r="BT695" s="5"/>
      <c r="BU695" s="5"/>
      <c r="BV695" s="5"/>
      <c r="BW695" s="5"/>
      <c r="BX695" s="5"/>
      <c r="BY695" s="5"/>
      <c r="BZ695" s="5"/>
      <c r="CA695" s="5"/>
      <c r="CB695" s="5"/>
      <c r="CC695" s="5"/>
      <c r="CD695" s="5"/>
      <c r="CE695" s="5"/>
      <c r="CF695" s="5"/>
      <c r="CG695" s="5"/>
      <c r="CH695" s="5"/>
      <c r="CI695" s="5"/>
      <c r="CJ695" s="5"/>
      <c r="CK695" s="5"/>
      <c r="CL695" s="5"/>
      <c r="CM695" s="5"/>
      <c r="CN695" s="5"/>
      <c r="CO695" s="5"/>
      <c r="CP695" s="5"/>
      <c r="CQ695" s="5"/>
      <c r="CR695" s="5"/>
      <c r="CS695" s="5"/>
      <c r="CT695" s="5"/>
      <c r="CU695" s="5"/>
      <c r="CV695" s="5"/>
      <c r="CW695" s="5"/>
      <c r="CX695" s="5"/>
      <c r="CY695" s="5"/>
      <c r="CZ695" s="5"/>
      <c r="DA695" s="5"/>
      <c r="DB695" s="5"/>
      <c r="DC695" s="5"/>
      <c r="DD695" s="5"/>
      <c r="DE695" s="5"/>
      <c r="DF695" s="5"/>
      <c r="DG695" s="5"/>
      <c r="DH695" s="5"/>
      <c r="DI695" s="5"/>
      <c r="DJ695" s="5"/>
      <c r="DK695" s="5"/>
      <c r="DL695" s="5"/>
      <c r="DM695" s="5"/>
      <c r="DN695" s="5"/>
      <c r="DO695" s="5"/>
      <c r="DP695" s="5"/>
    </row>
    <row r="696" spans="1:120" ht="14.2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4"/>
      <c r="BD696" s="5"/>
      <c r="BE696" s="5"/>
      <c r="BF696" s="5"/>
      <c r="BG696" s="5"/>
      <c r="BH696" s="5"/>
      <c r="BI696" s="5"/>
      <c r="BJ696" s="5"/>
      <c r="BK696" s="5"/>
      <c r="BL696" s="5"/>
      <c r="BM696" s="5"/>
      <c r="BN696" s="5"/>
      <c r="BO696" s="5"/>
      <c r="BP696" s="5"/>
      <c r="BQ696" s="5"/>
      <c r="BR696" s="5"/>
      <c r="BS696" s="5"/>
      <c r="BT696" s="5"/>
      <c r="BU696" s="5"/>
      <c r="BV696" s="5"/>
      <c r="BW696" s="5"/>
      <c r="BX696" s="5"/>
      <c r="BY696" s="5"/>
      <c r="BZ696" s="5"/>
      <c r="CA696" s="5"/>
      <c r="CB696" s="5"/>
      <c r="CC696" s="5"/>
      <c r="CD696" s="5"/>
      <c r="CE696" s="5"/>
      <c r="CF696" s="5"/>
      <c r="CG696" s="5"/>
      <c r="CH696" s="5"/>
      <c r="CI696" s="5"/>
      <c r="CJ696" s="5"/>
      <c r="CK696" s="5"/>
      <c r="CL696" s="5"/>
      <c r="CM696" s="5"/>
      <c r="CN696" s="5"/>
      <c r="CO696" s="5"/>
      <c r="CP696" s="5"/>
      <c r="CQ696" s="5"/>
      <c r="CR696" s="5"/>
      <c r="CS696" s="5"/>
      <c r="CT696" s="5"/>
      <c r="CU696" s="5"/>
      <c r="CV696" s="5"/>
      <c r="CW696" s="5"/>
      <c r="CX696" s="5"/>
      <c r="CY696" s="5"/>
      <c r="CZ696" s="5"/>
      <c r="DA696" s="5"/>
      <c r="DB696" s="5"/>
      <c r="DC696" s="5"/>
      <c r="DD696" s="5"/>
      <c r="DE696" s="5"/>
      <c r="DF696" s="5"/>
      <c r="DG696" s="5"/>
      <c r="DH696" s="5"/>
      <c r="DI696" s="5"/>
      <c r="DJ696" s="5"/>
      <c r="DK696" s="5"/>
      <c r="DL696" s="5"/>
      <c r="DM696" s="5"/>
      <c r="DN696" s="5"/>
      <c r="DO696" s="5"/>
      <c r="DP696" s="5"/>
    </row>
    <row r="697" spans="1:120" ht="14.2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4"/>
      <c r="BD697" s="5"/>
      <c r="BE697" s="5"/>
      <c r="BF697" s="5"/>
      <c r="BG697" s="5"/>
      <c r="BH697" s="5"/>
      <c r="BI697" s="5"/>
      <c r="BJ697" s="5"/>
      <c r="BK697" s="5"/>
      <c r="BL697" s="5"/>
      <c r="BM697" s="5"/>
      <c r="BN697" s="5"/>
      <c r="BO697" s="5"/>
      <c r="BP697" s="5"/>
      <c r="BQ697" s="5"/>
      <c r="BR697" s="5"/>
      <c r="BS697" s="5"/>
      <c r="BT697" s="5"/>
      <c r="BU697" s="5"/>
      <c r="BV697" s="5"/>
      <c r="BW697" s="5"/>
      <c r="BX697" s="5"/>
      <c r="BY697" s="5"/>
      <c r="BZ697" s="5"/>
      <c r="CA697" s="5"/>
      <c r="CB697" s="5"/>
      <c r="CC697" s="5"/>
      <c r="CD697" s="5"/>
      <c r="CE697" s="5"/>
      <c r="CF697" s="5"/>
      <c r="CG697" s="5"/>
      <c r="CH697" s="5"/>
      <c r="CI697" s="5"/>
      <c r="CJ697" s="5"/>
      <c r="CK697" s="5"/>
      <c r="CL697" s="5"/>
      <c r="CM697" s="5"/>
      <c r="CN697" s="5"/>
      <c r="CO697" s="5"/>
      <c r="CP697" s="5"/>
      <c r="CQ697" s="5"/>
      <c r="CR697" s="5"/>
      <c r="CS697" s="5"/>
      <c r="CT697" s="5"/>
      <c r="CU697" s="5"/>
      <c r="CV697" s="5"/>
      <c r="CW697" s="5"/>
      <c r="CX697" s="5"/>
      <c r="CY697" s="5"/>
      <c r="CZ697" s="5"/>
      <c r="DA697" s="5"/>
      <c r="DB697" s="5"/>
      <c r="DC697" s="5"/>
      <c r="DD697" s="5"/>
      <c r="DE697" s="5"/>
      <c r="DF697" s="5"/>
      <c r="DG697" s="5"/>
      <c r="DH697" s="5"/>
      <c r="DI697" s="5"/>
      <c r="DJ697" s="5"/>
      <c r="DK697" s="5"/>
      <c r="DL697" s="5"/>
      <c r="DM697" s="5"/>
      <c r="DN697" s="5"/>
      <c r="DO697" s="5"/>
      <c r="DP697" s="5"/>
    </row>
    <row r="698" spans="1:120" ht="14.2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4"/>
      <c r="BD698" s="5"/>
      <c r="BE698" s="5"/>
      <c r="BF698" s="5"/>
      <c r="BG698" s="5"/>
      <c r="BH698" s="5"/>
      <c r="BI698" s="5"/>
      <c r="BJ698" s="5"/>
      <c r="BK698" s="5"/>
      <c r="BL698" s="5"/>
      <c r="BM698" s="5"/>
      <c r="BN698" s="5"/>
      <c r="BO698" s="5"/>
      <c r="BP698" s="5"/>
      <c r="BQ698" s="5"/>
      <c r="BR698" s="5"/>
      <c r="BS698" s="5"/>
      <c r="BT698" s="5"/>
      <c r="BU698" s="5"/>
      <c r="BV698" s="5"/>
      <c r="BW698" s="5"/>
      <c r="BX698" s="5"/>
      <c r="BY698" s="5"/>
      <c r="BZ698" s="5"/>
      <c r="CA698" s="5"/>
      <c r="CB698" s="5"/>
      <c r="CC698" s="5"/>
      <c r="CD698" s="5"/>
      <c r="CE698" s="5"/>
      <c r="CF698" s="5"/>
      <c r="CG698" s="5"/>
      <c r="CH698" s="5"/>
      <c r="CI698" s="5"/>
      <c r="CJ698" s="5"/>
      <c r="CK698" s="5"/>
      <c r="CL698" s="5"/>
      <c r="CM698" s="5"/>
      <c r="CN698" s="5"/>
      <c r="CO698" s="5"/>
      <c r="CP698" s="5"/>
      <c r="CQ698" s="5"/>
      <c r="CR698" s="5"/>
      <c r="CS698" s="5"/>
      <c r="CT698" s="5"/>
      <c r="CU698" s="5"/>
      <c r="CV698" s="5"/>
      <c r="CW698" s="5"/>
      <c r="CX698" s="5"/>
      <c r="CY698" s="5"/>
      <c r="CZ698" s="5"/>
      <c r="DA698" s="5"/>
      <c r="DB698" s="5"/>
      <c r="DC698" s="5"/>
      <c r="DD698" s="5"/>
      <c r="DE698" s="5"/>
      <c r="DF698" s="5"/>
      <c r="DG698" s="5"/>
      <c r="DH698" s="5"/>
      <c r="DI698" s="5"/>
      <c r="DJ698" s="5"/>
      <c r="DK698" s="5"/>
      <c r="DL698" s="5"/>
      <c r="DM698" s="5"/>
      <c r="DN698" s="5"/>
      <c r="DO698" s="5"/>
      <c r="DP698" s="5"/>
    </row>
    <row r="699" spans="1:120" ht="14.2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4"/>
      <c r="BD699" s="5"/>
      <c r="BE699" s="5"/>
      <c r="BF699" s="5"/>
      <c r="BG699" s="5"/>
      <c r="BH699" s="5"/>
      <c r="BI699" s="5"/>
      <c r="BJ699" s="5"/>
      <c r="BK699" s="5"/>
      <c r="BL699" s="5"/>
      <c r="BM699" s="5"/>
      <c r="BN699" s="5"/>
      <c r="BO699" s="5"/>
      <c r="BP699" s="5"/>
      <c r="BQ699" s="5"/>
      <c r="BR699" s="5"/>
      <c r="BS699" s="5"/>
      <c r="BT699" s="5"/>
      <c r="BU699" s="5"/>
      <c r="BV699" s="5"/>
      <c r="BW699" s="5"/>
      <c r="BX699" s="5"/>
      <c r="BY699" s="5"/>
      <c r="BZ699" s="5"/>
      <c r="CA699" s="5"/>
      <c r="CB699" s="5"/>
      <c r="CC699" s="5"/>
      <c r="CD699" s="5"/>
      <c r="CE699" s="5"/>
      <c r="CF699" s="5"/>
      <c r="CG699" s="5"/>
      <c r="CH699" s="5"/>
      <c r="CI699" s="5"/>
      <c r="CJ699" s="5"/>
      <c r="CK699" s="5"/>
      <c r="CL699" s="5"/>
      <c r="CM699" s="5"/>
      <c r="CN699" s="5"/>
      <c r="CO699" s="5"/>
      <c r="CP699" s="5"/>
      <c r="CQ699" s="5"/>
      <c r="CR699" s="5"/>
      <c r="CS699" s="5"/>
      <c r="CT699" s="5"/>
      <c r="CU699" s="5"/>
      <c r="CV699" s="5"/>
      <c r="CW699" s="5"/>
      <c r="CX699" s="5"/>
      <c r="CY699" s="5"/>
      <c r="CZ699" s="5"/>
      <c r="DA699" s="5"/>
      <c r="DB699" s="5"/>
      <c r="DC699" s="5"/>
      <c r="DD699" s="5"/>
      <c r="DE699" s="5"/>
      <c r="DF699" s="5"/>
      <c r="DG699" s="5"/>
      <c r="DH699" s="5"/>
      <c r="DI699" s="5"/>
      <c r="DJ699" s="5"/>
      <c r="DK699" s="5"/>
      <c r="DL699" s="5"/>
      <c r="DM699" s="5"/>
      <c r="DN699" s="5"/>
      <c r="DO699" s="5"/>
      <c r="DP699" s="5"/>
    </row>
    <row r="700" spans="1:120" ht="14.2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4"/>
      <c r="BD700" s="5"/>
      <c r="BE700" s="5"/>
      <c r="BF700" s="5"/>
      <c r="BG700" s="5"/>
      <c r="BH700" s="5"/>
      <c r="BI700" s="5"/>
      <c r="BJ700" s="5"/>
      <c r="BK700" s="5"/>
      <c r="BL700" s="5"/>
      <c r="BM700" s="5"/>
      <c r="BN700" s="5"/>
      <c r="BO700" s="5"/>
      <c r="BP700" s="5"/>
      <c r="BQ700" s="5"/>
      <c r="BR700" s="5"/>
      <c r="BS700" s="5"/>
      <c r="BT700" s="5"/>
      <c r="BU700" s="5"/>
      <c r="BV700" s="5"/>
      <c r="BW700" s="5"/>
      <c r="BX700" s="5"/>
      <c r="BY700" s="5"/>
      <c r="BZ700" s="5"/>
      <c r="CA700" s="5"/>
      <c r="CB700" s="5"/>
      <c r="CC700" s="5"/>
      <c r="CD700" s="5"/>
      <c r="CE700" s="5"/>
      <c r="CF700" s="5"/>
      <c r="CG700" s="5"/>
      <c r="CH700" s="5"/>
      <c r="CI700" s="5"/>
      <c r="CJ700" s="5"/>
      <c r="CK700" s="5"/>
      <c r="CL700" s="5"/>
      <c r="CM700" s="5"/>
      <c r="CN700" s="5"/>
      <c r="CO700" s="5"/>
      <c r="CP700" s="5"/>
      <c r="CQ700" s="5"/>
      <c r="CR700" s="5"/>
      <c r="CS700" s="5"/>
      <c r="CT700" s="5"/>
      <c r="CU700" s="5"/>
      <c r="CV700" s="5"/>
      <c r="CW700" s="5"/>
      <c r="CX700" s="5"/>
      <c r="CY700" s="5"/>
      <c r="CZ700" s="5"/>
      <c r="DA700" s="5"/>
      <c r="DB700" s="5"/>
      <c r="DC700" s="5"/>
      <c r="DD700" s="5"/>
      <c r="DE700" s="5"/>
      <c r="DF700" s="5"/>
      <c r="DG700" s="5"/>
      <c r="DH700" s="5"/>
      <c r="DI700" s="5"/>
      <c r="DJ700" s="5"/>
      <c r="DK700" s="5"/>
      <c r="DL700" s="5"/>
      <c r="DM700" s="5"/>
      <c r="DN700" s="5"/>
      <c r="DO700" s="5"/>
      <c r="DP700" s="5"/>
    </row>
    <row r="701" spans="1:120" ht="14.2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4"/>
      <c r="BD701" s="5"/>
      <c r="BE701" s="5"/>
      <c r="BF701" s="5"/>
      <c r="BG701" s="5"/>
      <c r="BH701" s="5"/>
      <c r="BI701" s="5"/>
      <c r="BJ701" s="5"/>
      <c r="BK701" s="5"/>
      <c r="BL701" s="5"/>
      <c r="BM701" s="5"/>
      <c r="BN701" s="5"/>
      <c r="BO701" s="5"/>
      <c r="BP701" s="5"/>
      <c r="BQ701" s="5"/>
      <c r="BR701" s="5"/>
      <c r="BS701" s="5"/>
      <c r="BT701" s="5"/>
      <c r="BU701" s="5"/>
      <c r="BV701" s="5"/>
      <c r="BW701" s="5"/>
      <c r="BX701" s="5"/>
      <c r="BY701" s="5"/>
      <c r="BZ701" s="5"/>
      <c r="CA701" s="5"/>
      <c r="CB701" s="5"/>
      <c r="CC701" s="5"/>
      <c r="CD701" s="5"/>
      <c r="CE701" s="5"/>
      <c r="CF701" s="5"/>
      <c r="CG701" s="5"/>
      <c r="CH701" s="5"/>
      <c r="CI701" s="5"/>
      <c r="CJ701" s="5"/>
      <c r="CK701" s="5"/>
      <c r="CL701" s="5"/>
      <c r="CM701" s="5"/>
      <c r="CN701" s="5"/>
      <c r="CO701" s="5"/>
      <c r="CP701" s="5"/>
      <c r="CQ701" s="5"/>
      <c r="CR701" s="5"/>
      <c r="CS701" s="5"/>
      <c r="CT701" s="5"/>
      <c r="CU701" s="5"/>
      <c r="CV701" s="5"/>
      <c r="CW701" s="5"/>
      <c r="CX701" s="5"/>
      <c r="CY701" s="5"/>
      <c r="CZ701" s="5"/>
      <c r="DA701" s="5"/>
      <c r="DB701" s="5"/>
      <c r="DC701" s="5"/>
      <c r="DD701" s="5"/>
      <c r="DE701" s="5"/>
      <c r="DF701" s="5"/>
      <c r="DG701" s="5"/>
      <c r="DH701" s="5"/>
      <c r="DI701" s="5"/>
      <c r="DJ701" s="5"/>
      <c r="DK701" s="5"/>
      <c r="DL701" s="5"/>
      <c r="DM701" s="5"/>
      <c r="DN701" s="5"/>
      <c r="DO701" s="5"/>
      <c r="DP701" s="5"/>
    </row>
    <row r="702" spans="1:120" ht="14.2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4"/>
      <c r="BD702" s="5"/>
      <c r="BE702" s="5"/>
      <c r="BF702" s="5"/>
      <c r="BG702" s="5"/>
      <c r="BH702" s="5"/>
      <c r="BI702" s="5"/>
      <c r="BJ702" s="5"/>
      <c r="BK702" s="5"/>
      <c r="BL702" s="5"/>
      <c r="BM702" s="5"/>
      <c r="BN702" s="5"/>
      <c r="BO702" s="5"/>
      <c r="BP702" s="5"/>
      <c r="BQ702" s="5"/>
      <c r="BR702" s="5"/>
      <c r="BS702" s="5"/>
      <c r="BT702" s="5"/>
      <c r="BU702" s="5"/>
      <c r="BV702" s="5"/>
      <c r="BW702" s="5"/>
      <c r="BX702" s="5"/>
      <c r="BY702" s="5"/>
      <c r="BZ702" s="5"/>
      <c r="CA702" s="5"/>
      <c r="CB702" s="5"/>
      <c r="CC702" s="5"/>
      <c r="CD702" s="5"/>
      <c r="CE702" s="5"/>
      <c r="CF702" s="5"/>
      <c r="CG702" s="5"/>
      <c r="CH702" s="5"/>
      <c r="CI702" s="5"/>
      <c r="CJ702" s="5"/>
      <c r="CK702" s="5"/>
      <c r="CL702" s="5"/>
      <c r="CM702" s="5"/>
      <c r="CN702" s="5"/>
      <c r="CO702" s="5"/>
      <c r="CP702" s="5"/>
      <c r="CQ702" s="5"/>
      <c r="CR702" s="5"/>
      <c r="CS702" s="5"/>
      <c r="CT702" s="5"/>
      <c r="CU702" s="5"/>
      <c r="CV702" s="5"/>
      <c r="CW702" s="5"/>
      <c r="CX702" s="5"/>
      <c r="CY702" s="5"/>
      <c r="CZ702" s="5"/>
      <c r="DA702" s="5"/>
      <c r="DB702" s="5"/>
      <c r="DC702" s="5"/>
      <c r="DD702" s="5"/>
      <c r="DE702" s="5"/>
      <c r="DF702" s="5"/>
      <c r="DG702" s="5"/>
      <c r="DH702" s="5"/>
      <c r="DI702" s="5"/>
      <c r="DJ702" s="5"/>
      <c r="DK702" s="5"/>
      <c r="DL702" s="5"/>
      <c r="DM702" s="5"/>
      <c r="DN702" s="5"/>
      <c r="DO702" s="5"/>
      <c r="DP702" s="5"/>
    </row>
    <row r="703" spans="1:120" ht="14.2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4"/>
      <c r="BD703" s="5"/>
      <c r="BE703" s="5"/>
      <c r="BF703" s="5"/>
      <c r="BG703" s="5"/>
      <c r="BH703" s="5"/>
      <c r="BI703" s="5"/>
      <c r="BJ703" s="5"/>
      <c r="BK703" s="5"/>
      <c r="BL703" s="5"/>
      <c r="BM703" s="5"/>
      <c r="BN703" s="5"/>
      <c r="BO703" s="5"/>
      <c r="BP703" s="5"/>
      <c r="BQ703" s="5"/>
      <c r="BR703" s="5"/>
      <c r="BS703" s="5"/>
      <c r="BT703" s="5"/>
      <c r="BU703" s="5"/>
      <c r="BV703" s="5"/>
      <c r="BW703" s="5"/>
      <c r="BX703" s="5"/>
      <c r="BY703" s="5"/>
      <c r="BZ703" s="5"/>
      <c r="CA703" s="5"/>
      <c r="CB703" s="5"/>
      <c r="CC703" s="5"/>
      <c r="CD703" s="5"/>
      <c r="CE703" s="5"/>
      <c r="CF703" s="5"/>
      <c r="CG703" s="5"/>
      <c r="CH703" s="5"/>
      <c r="CI703" s="5"/>
      <c r="CJ703" s="5"/>
      <c r="CK703" s="5"/>
      <c r="CL703" s="5"/>
      <c r="CM703" s="5"/>
      <c r="CN703" s="5"/>
      <c r="CO703" s="5"/>
      <c r="CP703" s="5"/>
      <c r="CQ703" s="5"/>
      <c r="CR703" s="5"/>
      <c r="CS703" s="5"/>
      <c r="CT703" s="5"/>
      <c r="CU703" s="5"/>
      <c r="CV703" s="5"/>
      <c r="CW703" s="5"/>
      <c r="CX703" s="5"/>
      <c r="CY703" s="5"/>
      <c r="CZ703" s="5"/>
      <c r="DA703" s="5"/>
      <c r="DB703" s="5"/>
      <c r="DC703" s="5"/>
      <c r="DD703" s="5"/>
      <c r="DE703" s="5"/>
      <c r="DF703" s="5"/>
      <c r="DG703" s="5"/>
      <c r="DH703" s="5"/>
      <c r="DI703" s="5"/>
      <c r="DJ703" s="5"/>
      <c r="DK703" s="5"/>
      <c r="DL703" s="5"/>
      <c r="DM703" s="5"/>
      <c r="DN703" s="5"/>
      <c r="DO703" s="5"/>
      <c r="DP703" s="5"/>
    </row>
    <row r="704" spans="1:120" ht="14.2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4"/>
      <c r="BD704" s="5"/>
      <c r="BE704" s="5"/>
      <c r="BF704" s="5"/>
      <c r="BG704" s="5"/>
      <c r="BH704" s="5"/>
      <c r="BI704" s="5"/>
      <c r="BJ704" s="5"/>
      <c r="BK704" s="5"/>
      <c r="BL704" s="5"/>
      <c r="BM704" s="5"/>
      <c r="BN704" s="5"/>
      <c r="BO704" s="5"/>
      <c r="BP704" s="5"/>
      <c r="BQ704" s="5"/>
      <c r="BR704" s="5"/>
      <c r="BS704" s="5"/>
      <c r="BT704" s="5"/>
      <c r="BU704" s="5"/>
      <c r="BV704" s="5"/>
      <c r="BW704" s="5"/>
      <c r="BX704" s="5"/>
      <c r="BY704" s="5"/>
      <c r="BZ704" s="5"/>
      <c r="CA704" s="5"/>
      <c r="CB704" s="5"/>
      <c r="CC704" s="5"/>
      <c r="CD704" s="5"/>
      <c r="CE704" s="5"/>
      <c r="CF704" s="5"/>
      <c r="CG704" s="5"/>
      <c r="CH704" s="5"/>
      <c r="CI704" s="5"/>
      <c r="CJ704" s="5"/>
      <c r="CK704" s="5"/>
      <c r="CL704" s="5"/>
      <c r="CM704" s="5"/>
      <c r="CN704" s="5"/>
      <c r="CO704" s="5"/>
      <c r="CP704" s="5"/>
      <c r="CQ704" s="5"/>
      <c r="CR704" s="5"/>
      <c r="CS704" s="5"/>
      <c r="CT704" s="5"/>
      <c r="CU704" s="5"/>
      <c r="CV704" s="5"/>
      <c r="CW704" s="5"/>
      <c r="CX704" s="5"/>
      <c r="CY704" s="5"/>
      <c r="CZ704" s="5"/>
      <c r="DA704" s="5"/>
      <c r="DB704" s="5"/>
      <c r="DC704" s="5"/>
      <c r="DD704" s="5"/>
      <c r="DE704" s="5"/>
      <c r="DF704" s="5"/>
      <c r="DG704" s="5"/>
      <c r="DH704" s="5"/>
      <c r="DI704" s="5"/>
      <c r="DJ704" s="5"/>
      <c r="DK704" s="5"/>
      <c r="DL704" s="5"/>
      <c r="DM704" s="5"/>
      <c r="DN704" s="5"/>
      <c r="DO704" s="5"/>
      <c r="DP704" s="5"/>
    </row>
    <row r="705" spans="1:120" ht="14.2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4"/>
      <c r="BD705" s="5"/>
      <c r="BE705" s="5"/>
      <c r="BF705" s="5"/>
      <c r="BG705" s="5"/>
      <c r="BH705" s="5"/>
      <c r="BI705" s="5"/>
      <c r="BJ705" s="5"/>
      <c r="BK705" s="5"/>
      <c r="BL705" s="5"/>
      <c r="BM705" s="5"/>
      <c r="BN705" s="5"/>
      <c r="BO705" s="5"/>
      <c r="BP705" s="5"/>
      <c r="BQ705" s="5"/>
      <c r="BR705" s="5"/>
      <c r="BS705" s="5"/>
      <c r="BT705" s="5"/>
      <c r="BU705" s="5"/>
      <c r="BV705" s="5"/>
      <c r="BW705" s="5"/>
      <c r="BX705" s="5"/>
      <c r="BY705" s="5"/>
      <c r="BZ705" s="5"/>
      <c r="CA705" s="5"/>
      <c r="CB705" s="5"/>
      <c r="CC705" s="5"/>
      <c r="CD705" s="5"/>
      <c r="CE705" s="5"/>
      <c r="CF705" s="5"/>
      <c r="CG705" s="5"/>
      <c r="CH705" s="5"/>
      <c r="CI705" s="5"/>
      <c r="CJ705" s="5"/>
      <c r="CK705" s="5"/>
      <c r="CL705" s="5"/>
      <c r="CM705" s="5"/>
      <c r="CN705" s="5"/>
      <c r="CO705" s="5"/>
      <c r="CP705" s="5"/>
      <c r="CQ705" s="5"/>
      <c r="CR705" s="5"/>
      <c r="CS705" s="5"/>
      <c r="CT705" s="5"/>
      <c r="CU705" s="5"/>
      <c r="CV705" s="5"/>
      <c r="CW705" s="5"/>
      <c r="CX705" s="5"/>
      <c r="CY705" s="5"/>
      <c r="CZ705" s="5"/>
      <c r="DA705" s="5"/>
      <c r="DB705" s="5"/>
      <c r="DC705" s="5"/>
      <c r="DD705" s="5"/>
      <c r="DE705" s="5"/>
      <c r="DF705" s="5"/>
      <c r="DG705" s="5"/>
      <c r="DH705" s="5"/>
      <c r="DI705" s="5"/>
      <c r="DJ705" s="5"/>
      <c r="DK705" s="5"/>
      <c r="DL705" s="5"/>
      <c r="DM705" s="5"/>
      <c r="DN705" s="5"/>
      <c r="DO705" s="5"/>
      <c r="DP705" s="5"/>
    </row>
    <row r="706" spans="1:120" ht="14.2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4"/>
      <c r="BD706" s="5"/>
      <c r="BE706" s="5"/>
      <c r="BF706" s="5"/>
      <c r="BG706" s="5"/>
      <c r="BH706" s="5"/>
      <c r="BI706" s="5"/>
      <c r="BJ706" s="5"/>
      <c r="BK706" s="5"/>
      <c r="BL706" s="5"/>
      <c r="BM706" s="5"/>
      <c r="BN706" s="5"/>
      <c r="BO706" s="5"/>
      <c r="BP706" s="5"/>
      <c r="BQ706" s="5"/>
      <c r="BR706" s="5"/>
      <c r="BS706" s="5"/>
      <c r="BT706" s="5"/>
      <c r="BU706" s="5"/>
      <c r="BV706" s="5"/>
      <c r="BW706" s="5"/>
      <c r="BX706" s="5"/>
      <c r="BY706" s="5"/>
      <c r="BZ706" s="5"/>
      <c r="CA706" s="5"/>
      <c r="CB706" s="5"/>
      <c r="CC706" s="5"/>
      <c r="CD706" s="5"/>
      <c r="CE706" s="5"/>
      <c r="CF706" s="5"/>
      <c r="CG706" s="5"/>
      <c r="CH706" s="5"/>
      <c r="CI706" s="5"/>
      <c r="CJ706" s="5"/>
      <c r="CK706" s="5"/>
      <c r="CL706" s="5"/>
      <c r="CM706" s="5"/>
      <c r="CN706" s="5"/>
      <c r="CO706" s="5"/>
      <c r="CP706" s="5"/>
      <c r="CQ706" s="5"/>
      <c r="CR706" s="5"/>
      <c r="CS706" s="5"/>
      <c r="CT706" s="5"/>
      <c r="CU706" s="5"/>
      <c r="CV706" s="5"/>
      <c r="CW706" s="5"/>
      <c r="CX706" s="5"/>
      <c r="CY706" s="5"/>
      <c r="CZ706" s="5"/>
      <c r="DA706" s="5"/>
      <c r="DB706" s="5"/>
      <c r="DC706" s="5"/>
      <c r="DD706" s="5"/>
      <c r="DE706" s="5"/>
      <c r="DF706" s="5"/>
      <c r="DG706" s="5"/>
      <c r="DH706" s="5"/>
      <c r="DI706" s="5"/>
      <c r="DJ706" s="5"/>
      <c r="DK706" s="5"/>
      <c r="DL706" s="5"/>
      <c r="DM706" s="5"/>
      <c r="DN706" s="5"/>
      <c r="DO706" s="5"/>
      <c r="DP706" s="5"/>
    </row>
    <row r="707" spans="1:120" ht="14.2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4"/>
      <c r="BD707" s="5"/>
      <c r="BE707" s="5"/>
      <c r="BF707" s="5"/>
      <c r="BG707" s="5"/>
      <c r="BH707" s="5"/>
      <c r="BI707" s="5"/>
      <c r="BJ707" s="5"/>
      <c r="BK707" s="5"/>
      <c r="BL707" s="5"/>
      <c r="BM707" s="5"/>
      <c r="BN707" s="5"/>
      <c r="BO707" s="5"/>
      <c r="BP707" s="5"/>
      <c r="BQ707" s="5"/>
      <c r="BR707" s="5"/>
      <c r="BS707" s="5"/>
      <c r="BT707" s="5"/>
      <c r="BU707" s="5"/>
      <c r="BV707" s="5"/>
      <c r="BW707" s="5"/>
      <c r="BX707" s="5"/>
      <c r="BY707" s="5"/>
      <c r="BZ707" s="5"/>
      <c r="CA707" s="5"/>
      <c r="CB707" s="5"/>
      <c r="CC707" s="5"/>
      <c r="CD707" s="5"/>
      <c r="CE707" s="5"/>
      <c r="CF707" s="5"/>
      <c r="CG707" s="5"/>
      <c r="CH707" s="5"/>
      <c r="CI707" s="5"/>
      <c r="CJ707" s="5"/>
      <c r="CK707" s="5"/>
      <c r="CL707" s="5"/>
      <c r="CM707" s="5"/>
      <c r="CN707" s="5"/>
      <c r="CO707" s="5"/>
      <c r="CP707" s="5"/>
      <c r="CQ707" s="5"/>
      <c r="CR707" s="5"/>
      <c r="CS707" s="5"/>
      <c r="CT707" s="5"/>
      <c r="CU707" s="5"/>
      <c r="CV707" s="5"/>
      <c r="CW707" s="5"/>
      <c r="CX707" s="5"/>
      <c r="CY707" s="5"/>
      <c r="CZ707" s="5"/>
      <c r="DA707" s="5"/>
      <c r="DB707" s="5"/>
      <c r="DC707" s="5"/>
      <c r="DD707" s="5"/>
      <c r="DE707" s="5"/>
      <c r="DF707" s="5"/>
      <c r="DG707" s="5"/>
      <c r="DH707" s="5"/>
      <c r="DI707" s="5"/>
      <c r="DJ707" s="5"/>
      <c r="DK707" s="5"/>
      <c r="DL707" s="5"/>
      <c r="DM707" s="5"/>
      <c r="DN707" s="5"/>
      <c r="DO707" s="5"/>
      <c r="DP707" s="5"/>
    </row>
    <row r="708" spans="1:120" ht="14.2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4"/>
      <c r="BD708" s="5"/>
      <c r="BE708" s="5"/>
      <c r="BF708" s="5"/>
      <c r="BG708" s="5"/>
      <c r="BH708" s="5"/>
      <c r="BI708" s="5"/>
      <c r="BJ708" s="5"/>
      <c r="BK708" s="5"/>
      <c r="BL708" s="5"/>
      <c r="BM708" s="5"/>
      <c r="BN708" s="5"/>
      <c r="BO708" s="5"/>
      <c r="BP708" s="5"/>
      <c r="BQ708" s="5"/>
      <c r="BR708" s="5"/>
      <c r="BS708" s="5"/>
      <c r="BT708" s="5"/>
      <c r="BU708" s="5"/>
      <c r="BV708" s="5"/>
      <c r="BW708" s="5"/>
      <c r="BX708" s="5"/>
      <c r="BY708" s="5"/>
      <c r="BZ708" s="5"/>
      <c r="CA708" s="5"/>
      <c r="CB708" s="5"/>
      <c r="CC708" s="5"/>
      <c r="CD708" s="5"/>
      <c r="CE708" s="5"/>
      <c r="CF708" s="5"/>
      <c r="CG708" s="5"/>
      <c r="CH708" s="5"/>
      <c r="CI708" s="5"/>
      <c r="CJ708" s="5"/>
      <c r="CK708" s="5"/>
      <c r="CL708" s="5"/>
      <c r="CM708" s="5"/>
      <c r="CN708" s="5"/>
      <c r="CO708" s="5"/>
      <c r="CP708" s="5"/>
      <c r="CQ708" s="5"/>
      <c r="CR708" s="5"/>
      <c r="CS708" s="5"/>
      <c r="CT708" s="5"/>
      <c r="CU708" s="5"/>
      <c r="CV708" s="5"/>
      <c r="CW708" s="5"/>
      <c r="CX708" s="5"/>
      <c r="CY708" s="5"/>
      <c r="CZ708" s="5"/>
      <c r="DA708" s="5"/>
      <c r="DB708" s="5"/>
      <c r="DC708" s="5"/>
      <c r="DD708" s="5"/>
      <c r="DE708" s="5"/>
      <c r="DF708" s="5"/>
      <c r="DG708" s="5"/>
      <c r="DH708" s="5"/>
      <c r="DI708" s="5"/>
      <c r="DJ708" s="5"/>
      <c r="DK708" s="5"/>
      <c r="DL708" s="5"/>
      <c r="DM708" s="5"/>
      <c r="DN708" s="5"/>
      <c r="DO708" s="5"/>
      <c r="DP708" s="5"/>
    </row>
    <row r="709" spans="1:120" ht="14.2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4"/>
      <c r="BD709" s="5"/>
      <c r="BE709" s="5"/>
      <c r="BF709" s="5"/>
      <c r="BG709" s="5"/>
      <c r="BH709" s="5"/>
      <c r="BI709" s="5"/>
      <c r="BJ709" s="5"/>
      <c r="BK709" s="5"/>
      <c r="BL709" s="5"/>
      <c r="BM709" s="5"/>
      <c r="BN709" s="5"/>
      <c r="BO709" s="5"/>
      <c r="BP709" s="5"/>
      <c r="BQ709" s="5"/>
      <c r="BR709" s="5"/>
      <c r="BS709" s="5"/>
      <c r="BT709" s="5"/>
      <c r="BU709" s="5"/>
      <c r="BV709" s="5"/>
      <c r="BW709" s="5"/>
      <c r="BX709" s="5"/>
      <c r="BY709" s="5"/>
      <c r="BZ709" s="5"/>
      <c r="CA709" s="5"/>
      <c r="CB709" s="5"/>
      <c r="CC709" s="5"/>
      <c r="CD709" s="5"/>
      <c r="CE709" s="5"/>
      <c r="CF709" s="5"/>
      <c r="CG709" s="5"/>
      <c r="CH709" s="5"/>
      <c r="CI709" s="5"/>
      <c r="CJ709" s="5"/>
      <c r="CK709" s="5"/>
      <c r="CL709" s="5"/>
      <c r="CM709" s="5"/>
      <c r="CN709" s="5"/>
      <c r="CO709" s="5"/>
      <c r="CP709" s="5"/>
      <c r="CQ709" s="5"/>
      <c r="CR709" s="5"/>
      <c r="CS709" s="5"/>
      <c r="CT709" s="5"/>
      <c r="CU709" s="5"/>
      <c r="CV709" s="5"/>
      <c r="CW709" s="5"/>
      <c r="CX709" s="5"/>
      <c r="CY709" s="5"/>
      <c r="CZ709" s="5"/>
      <c r="DA709" s="5"/>
      <c r="DB709" s="5"/>
      <c r="DC709" s="5"/>
      <c r="DD709" s="5"/>
      <c r="DE709" s="5"/>
      <c r="DF709" s="5"/>
      <c r="DG709" s="5"/>
      <c r="DH709" s="5"/>
      <c r="DI709" s="5"/>
      <c r="DJ709" s="5"/>
      <c r="DK709" s="5"/>
      <c r="DL709" s="5"/>
      <c r="DM709" s="5"/>
      <c r="DN709" s="5"/>
      <c r="DO709" s="5"/>
      <c r="DP709" s="5"/>
    </row>
    <row r="710" spans="1:120" ht="14.2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4"/>
      <c r="BD710" s="5"/>
      <c r="BE710" s="5"/>
      <c r="BF710" s="5"/>
      <c r="BG710" s="5"/>
      <c r="BH710" s="5"/>
      <c r="BI710" s="5"/>
      <c r="BJ710" s="5"/>
      <c r="BK710" s="5"/>
      <c r="BL710" s="5"/>
      <c r="BM710" s="5"/>
      <c r="BN710" s="5"/>
      <c r="BO710" s="5"/>
      <c r="BP710" s="5"/>
      <c r="BQ710" s="5"/>
      <c r="BR710" s="5"/>
      <c r="BS710" s="5"/>
      <c r="BT710" s="5"/>
      <c r="BU710" s="5"/>
      <c r="BV710" s="5"/>
      <c r="BW710" s="5"/>
      <c r="BX710" s="5"/>
      <c r="BY710" s="5"/>
      <c r="BZ710" s="5"/>
      <c r="CA710" s="5"/>
      <c r="CB710" s="5"/>
      <c r="CC710" s="5"/>
      <c r="CD710" s="5"/>
      <c r="CE710" s="5"/>
      <c r="CF710" s="5"/>
      <c r="CG710" s="5"/>
      <c r="CH710" s="5"/>
      <c r="CI710" s="5"/>
      <c r="CJ710" s="5"/>
      <c r="CK710" s="5"/>
      <c r="CL710" s="5"/>
      <c r="CM710" s="5"/>
      <c r="CN710" s="5"/>
      <c r="CO710" s="5"/>
      <c r="CP710" s="5"/>
      <c r="CQ710" s="5"/>
      <c r="CR710" s="5"/>
      <c r="CS710" s="5"/>
      <c r="CT710" s="5"/>
      <c r="CU710" s="5"/>
      <c r="CV710" s="5"/>
      <c r="CW710" s="5"/>
      <c r="CX710" s="5"/>
      <c r="CY710" s="5"/>
      <c r="CZ710" s="5"/>
      <c r="DA710" s="5"/>
      <c r="DB710" s="5"/>
      <c r="DC710" s="5"/>
      <c r="DD710" s="5"/>
      <c r="DE710" s="5"/>
      <c r="DF710" s="5"/>
      <c r="DG710" s="5"/>
      <c r="DH710" s="5"/>
      <c r="DI710" s="5"/>
      <c r="DJ710" s="5"/>
      <c r="DK710" s="5"/>
      <c r="DL710" s="5"/>
      <c r="DM710" s="5"/>
      <c r="DN710" s="5"/>
      <c r="DO710" s="5"/>
      <c r="DP710" s="5"/>
    </row>
    <row r="711" spans="1:120" ht="14.2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4"/>
      <c r="BD711" s="5"/>
      <c r="BE711" s="5"/>
      <c r="BF711" s="5"/>
      <c r="BG711" s="5"/>
      <c r="BH711" s="5"/>
      <c r="BI711" s="5"/>
      <c r="BJ711" s="5"/>
      <c r="BK711" s="5"/>
      <c r="BL711" s="5"/>
      <c r="BM711" s="5"/>
      <c r="BN711" s="5"/>
      <c r="BO711" s="5"/>
      <c r="BP711" s="5"/>
      <c r="BQ711" s="5"/>
      <c r="BR711" s="5"/>
      <c r="BS711" s="5"/>
      <c r="BT711" s="5"/>
      <c r="BU711" s="5"/>
      <c r="BV711" s="5"/>
      <c r="BW711" s="5"/>
      <c r="BX711" s="5"/>
      <c r="BY711" s="5"/>
      <c r="BZ711" s="5"/>
      <c r="CA711" s="5"/>
      <c r="CB711" s="5"/>
      <c r="CC711" s="5"/>
      <c r="CD711" s="5"/>
      <c r="CE711" s="5"/>
      <c r="CF711" s="5"/>
      <c r="CG711" s="5"/>
      <c r="CH711" s="5"/>
      <c r="CI711" s="5"/>
      <c r="CJ711" s="5"/>
      <c r="CK711" s="5"/>
      <c r="CL711" s="5"/>
      <c r="CM711" s="5"/>
      <c r="CN711" s="5"/>
      <c r="CO711" s="5"/>
      <c r="CP711" s="5"/>
      <c r="CQ711" s="5"/>
      <c r="CR711" s="5"/>
      <c r="CS711" s="5"/>
      <c r="CT711" s="5"/>
      <c r="CU711" s="5"/>
      <c r="CV711" s="5"/>
      <c r="CW711" s="5"/>
      <c r="CX711" s="5"/>
      <c r="CY711" s="5"/>
      <c r="CZ711" s="5"/>
      <c r="DA711" s="5"/>
      <c r="DB711" s="5"/>
      <c r="DC711" s="5"/>
      <c r="DD711" s="5"/>
      <c r="DE711" s="5"/>
      <c r="DF711" s="5"/>
      <c r="DG711" s="5"/>
      <c r="DH711" s="5"/>
      <c r="DI711" s="5"/>
      <c r="DJ711" s="5"/>
      <c r="DK711" s="5"/>
      <c r="DL711" s="5"/>
      <c r="DM711" s="5"/>
      <c r="DN711" s="5"/>
      <c r="DO711" s="5"/>
      <c r="DP711" s="5"/>
    </row>
    <row r="712" spans="1:120" ht="14.2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4"/>
      <c r="BD712" s="5"/>
      <c r="BE712" s="5"/>
      <c r="BF712" s="5"/>
      <c r="BG712" s="5"/>
      <c r="BH712" s="5"/>
      <c r="BI712" s="5"/>
      <c r="BJ712" s="5"/>
      <c r="BK712" s="5"/>
      <c r="BL712" s="5"/>
      <c r="BM712" s="5"/>
      <c r="BN712" s="5"/>
      <c r="BO712" s="5"/>
      <c r="BP712" s="5"/>
      <c r="BQ712" s="5"/>
      <c r="BR712" s="5"/>
      <c r="BS712" s="5"/>
      <c r="BT712" s="5"/>
      <c r="BU712" s="5"/>
      <c r="BV712" s="5"/>
      <c r="BW712" s="5"/>
      <c r="BX712" s="5"/>
      <c r="BY712" s="5"/>
      <c r="BZ712" s="5"/>
      <c r="CA712" s="5"/>
      <c r="CB712" s="5"/>
      <c r="CC712" s="5"/>
      <c r="CD712" s="5"/>
      <c r="CE712" s="5"/>
      <c r="CF712" s="5"/>
      <c r="CG712" s="5"/>
      <c r="CH712" s="5"/>
      <c r="CI712" s="5"/>
      <c r="CJ712" s="5"/>
      <c r="CK712" s="5"/>
      <c r="CL712" s="5"/>
      <c r="CM712" s="5"/>
      <c r="CN712" s="5"/>
      <c r="CO712" s="5"/>
      <c r="CP712" s="5"/>
      <c r="CQ712" s="5"/>
      <c r="CR712" s="5"/>
      <c r="CS712" s="5"/>
      <c r="CT712" s="5"/>
      <c r="CU712" s="5"/>
      <c r="CV712" s="5"/>
      <c r="CW712" s="5"/>
      <c r="CX712" s="5"/>
      <c r="CY712" s="5"/>
      <c r="CZ712" s="5"/>
      <c r="DA712" s="5"/>
      <c r="DB712" s="5"/>
      <c r="DC712" s="5"/>
      <c r="DD712" s="5"/>
      <c r="DE712" s="5"/>
      <c r="DF712" s="5"/>
      <c r="DG712" s="5"/>
      <c r="DH712" s="5"/>
      <c r="DI712" s="5"/>
      <c r="DJ712" s="5"/>
      <c r="DK712" s="5"/>
      <c r="DL712" s="5"/>
      <c r="DM712" s="5"/>
      <c r="DN712" s="5"/>
      <c r="DO712" s="5"/>
      <c r="DP712" s="5"/>
    </row>
    <row r="713" spans="1:120" ht="14.2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4"/>
      <c r="BD713" s="5"/>
      <c r="BE713" s="5"/>
      <c r="BF713" s="5"/>
      <c r="BG713" s="5"/>
      <c r="BH713" s="5"/>
      <c r="BI713" s="5"/>
      <c r="BJ713" s="5"/>
      <c r="BK713" s="5"/>
      <c r="BL713" s="5"/>
      <c r="BM713" s="5"/>
      <c r="BN713" s="5"/>
      <c r="BO713" s="5"/>
      <c r="BP713" s="5"/>
      <c r="BQ713" s="5"/>
      <c r="BR713" s="5"/>
      <c r="BS713" s="5"/>
      <c r="BT713" s="5"/>
      <c r="BU713" s="5"/>
      <c r="BV713" s="5"/>
      <c r="BW713" s="5"/>
      <c r="BX713" s="5"/>
      <c r="BY713" s="5"/>
      <c r="BZ713" s="5"/>
      <c r="CA713" s="5"/>
      <c r="CB713" s="5"/>
      <c r="CC713" s="5"/>
      <c r="CD713" s="5"/>
      <c r="CE713" s="5"/>
      <c r="CF713" s="5"/>
      <c r="CG713" s="5"/>
      <c r="CH713" s="5"/>
      <c r="CI713" s="5"/>
      <c r="CJ713" s="5"/>
      <c r="CK713" s="5"/>
      <c r="CL713" s="5"/>
      <c r="CM713" s="5"/>
      <c r="CN713" s="5"/>
      <c r="CO713" s="5"/>
      <c r="CP713" s="5"/>
      <c r="CQ713" s="5"/>
      <c r="CR713" s="5"/>
      <c r="CS713" s="5"/>
      <c r="CT713" s="5"/>
      <c r="CU713" s="5"/>
      <c r="CV713" s="5"/>
      <c r="CW713" s="5"/>
      <c r="CX713" s="5"/>
      <c r="CY713" s="5"/>
      <c r="CZ713" s="5"/>
      <c r="DA713" s="5"/>
      <c r="DB713" s="5"/>
      <c r="DC713" s="5"/>
      <c r="DD713" s="5"/>
      <c r="DE713" s="5"/>
      <c r="DF713" s="5"/>
      <c r="DG713" s="5"/>
      <c r="DH713" s="5"/>
      <c r="DI713" s="5"/>
      <c r="DJ713" s="5"/>
      <c r="DK713" s="5"/>
      <c r="DL713" s="5"/>
      <c r="DM713" s="5"/>
      <c r="DN713" s="5"/>
      <c r="DO713" s="5"/>
      <c r="DP713" s="5"/>
    </row>
    <row r="714" spans="1:120" ht="14.2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4"/>
      <c r="BD714" s="5"/>
      <c r="BE714" s="5"/>
      <c r="BF714" s="5"/>
      <c r="BG714" s="5"/>
      <c r="BH714" s="5"/>
      <c r="BI714" s="5"/>
      <c r="BJ714" s="5"/>
      <c r="BK714" s="5"/>
      <c r="BL714" s="5"/>
      <c r="BM714" s="5"/>
      <c r="BN714" s="5"/>
      <c r="BO714" s="5"/>
      <c r="BP714" s="5"/>
      <c r="BQ714" s="5"/>
      <c r="BR714" s="5"/>
      <c r="BS714" s="5"/>
      <c r="BT714" s="5"/>
      <c r="BU714" s="5"/>
      <c r="BV714" s="5"/>
      <c r="BW714" s="5"/>
      <c r="BX714" s="5"/>
      <c r="BY714" s="5"/>
      <c r="BZ714" s="5"/>
      <c r="CA714" s="5"/>
      <c r="CB714" s="5"/>
      <c r="CC714" s="5"/>
      <c r="CD714" s="5"/>
      <c r="CE714" s="5"/>
      <c r="CF714" s="5"/>
      <c r="CG714" s="5"/>
      <c r="CH714" s="5"/>
      <c r="CI714" s="5"/>
      <c r="CJ714" s="5"/>
      <c r="CK714" s="5"/>
      <c r="CL714" s="5"/>
      <c r="CM714" s="5"/>
      <c r="CN714" s="5"/>
      <c r="CO714" s="5"/>
      <c r="CP714" s="5"/>
      <c r="CQ714" s="5"/>
      <c r="CR714" s="5"/>
      <c r="CS714" s="5"/>
      <c r="CT714" s="5"/>
      <c r="CU714" s="5"/>
      <c r="CV714" s="5"/>
      <c r="CW714" s="5"/>
      <c r="CX714" s="5"/>
      <c r="CY714" s="5"/>
      <c r="CZ714" s="5"/>
      <c r="DA714" s="5"/>
      <c r="DB714" s="5"/>
      <c r="DC714" s="5"/>
      <c r="DD714" s="5"/>
      <c r="DE714" s="5"/>
      <c r="DF714" s="5"/>
      <c r="DG714" s="5"/>
      <c r="DH714" s="5"/>
      <c r="DI714" s="5"/>
      <c r="DJ714" s="5"/>
      <c r="DK714" s="5"/>
      <c r="DL714" s="5"/>
      <c r="DM714" s="5"/>
      <c r="DN714" s="5"/>
      <c r="DO714" s="5"/>
      <c r="DP714" s="5"/>
    </row>
    <row r="715" spans="1:120" ht="14.2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4"/>
      <c r="BD715" s="5"/>
      <c r="BE715" s="5"/>
      <c r="BF715" s="5"/>
      <c r="BG715" s="5"/>
      <c r="BH715" s="5"/>
      <c r="BI715" s="5"/>
      <c r="BJ715" s="5"/>
      <c r="BK715" s="5"/>
      <c r="BL715" s="5"/>
      <c r="BM715" s="5"/>
      <c r="BN715" s="5"/>
      <c r="BO715" s="5"/>
      <c r="BP715" s="5"/>
      <c r="BQ715" s="5"/>
      <c r="BR715" s="5"/>
      <c r="BS715" s="5"/>
      <c r="BT715" s="5"/>
      <c r="BU715" s="5"/>
      <c r="BV715" s="5"/>
      <c r="BW715" s="5"/>
      <c r="BX715" s="5"/>
      <c r="BY715" s="5"/>
      <c r="BZ715" s="5"/>
      <c r="CA715" s="5"/>
      <c r="CB715" s="5"/>
      <c r="CC715" s="5"/>
      <c r="CD715" s="5"/>
      <c r="CE715" s="5"/>
      <c r="CF715" s="5"/>
      <c r="CG715" s="5"/>
      <c r="CH715" s="5"/>
      <c r="CI715" s="5"/>
      <c r="CJ715" s="5"/>
      <c r="CK715" s="5"/>
      <c r="CL715" s="5"/>
      <c r="CM715" s="5"/>
      <c r="CN715" s="5"/>
      <c r="CO715" s="5"/>
      <c r="CP715" s="5"/>
      <c r="CQ715" s="5"/>
      <c r="CR715" s="5"/>
      <c r="CS715" s="5"/>
      <c r="CT715" s="5"/>
      <c r="CU715" s="5"/>
      <c r="CV715" s="5"/>
      <c r="CW715" s="5"/>
      <c r="CX715" s="5"/>
      <c r="CY715" s="5"/>
      <c r="CZ715" s="5"/>
      <c r="DA715" s="5"/>
      <c r="DB715" s="5"/>
      <c r="DC715" s="5"/>
      <c r="DD715" s="5"/>
      <c r="DE715" s="5"/>
      <c r="DF715" s="5"/>
      <c r="DG715" s="5"/>
      <c r="DH715" s="5"/>
      <c r="DI715" s="5"/>
      <c r="DJ715" s="5"/>
      <c r="DK715" s="5"/>
      <c r="DL715" s="5"/>
      <c r="DM715" s="5"/>
      <c r="DN715" s="5"/>
      <c r="DO715" s="5"/>
      <c r="DP715" s="5"/>
    </row>
    <row r="716" spans="1:120" ht="14.2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4"/>
      <c r="BD716" s="5"/>
      <c r="BE716" s="5"/>
      <c r="BF716" s="5"/>
      <c r="BG716" s="5"/>
      <c r="BH716" s="5"/>
      <c r="BI716" s="5"/>
      <c r="BJ716" s="5"/>
      <c r="BK716" s="5"/>
      <c r="BL716" s="5"/>
      <c r="BM716" s="5"/>
      <c r="BN716" s="5"/>
      <c r="BO716" s="5"/>
      <c r="BP716" s="5"/>
      <c r="BQ716" s="5"/>
      <c r="BR716" s="5"/>
      <c r="BS716" s="5"/>
      <c r="BT716" s="5"/>
      <c r="BU716" s="5"/>
      <c r="BV716" s="5"/>
      <c r="BW716" s="5"/>
      <c r="BX716" s="5"/>
      <c r="BY716" s="5"/>
      <c r="BZ716" s="5"/>
      <c r="CA716" s="5"/>
      <c r="CB716" s="5"/>
      <c r="CC716" s="5"/>
      <c r="CD716" s="5"/>
      <c r="CE716" s="5"/>
      <c r="CF716" s="5"/>
      <c r="CG716" s="5"/>
      <c r="CH716" s="5"/>
      <c r="CI716" s="5"/>
      <c r="CJ716" s="5"/>
      <c r="CK716" s="5"/>
      <c r="CL716" s="5"/>
      <c r="CM716" s="5"/>
      <c r="CN716" s="5"/>
      <c r="CO716" s="5"/>
      <c r="CP716" s="5"/>
      <c r="CQ716" s="5"/>
      <c r="CR716" s="5"/>
      <c r="CS716" s="5"/>
      <c r="CT716" s="5"/>
      <c r="CU716" s="5"/>
      <c r="CV716" s="5"/>
      <c r="CW716" s="5"/>
      <c r="CX716" s="5"/>
      <c r="CY716" s="5"/>
      <c r="CZ716" s="5"/>
      <c r="DA716" s="5"/>
      <c r="DB716" s="5"/>
      <c r="DC716" s="5"/>
      <c r="DD716" s="5"/>
      <c r="DE716" s="5"/>
      <c r="DF716" s="5"/>
      <c r="DG716" s="5"/>
      <c r="DH716" s="5"/>
      <c r="DI716" s="5"/>
      <c r="DJ716" s="5"/>
      <c r="DK716" s="5"/>
      <c r="DL716" s="5"/>
      <c r="DM716" s="5"/>
      <c r="DN716" s="5"/>
      <c r="DO716" s="5"/>
      <c r="DP716" s="5"/>
    </row>
    <row r="717" spans="1:120" ht="14.2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4"/>
      <c r="BD717" s="5"/>
      <c r="BE717" s="5"/>
      <c r="BF717" s="5"/>
      <c r="BG717" s="5"/>
      <c r="BH717" s="5"/>
      <c r="BI717" s="5"/>
      <c r="BJ717" s="5"/>
      <c r="BK717" s="5"/>
      <c r="BL717" s="5"/>
      <c r="BM717" s="5"/>
      <c r="BN717" s="5"/>
      <c r="BO717" s="5"/>
      <c r="BP717" s="5"/>
      <c r="BQ717" s="5"/>
      <c r="BR717" s="5"/>
      <c r="BS717" s="5"/>
      <c r="BT717" s="5"/>
      <c r="BU717" s="5"/>
      <c r="BV717" s="5"/>
      <c r="BW717" s="5"/>
      <c r="BX717" s="5"/>
      <c r="BY717" s="5"/>
      <c r="BZ717" s="5"/>
      <c r="CA717" s="5"/>
      <c r="CB717" s="5"/>
      <c r="CC717" s="5"/>
      <c r="CD717" s="5"/>
      <c r="CE717" s="5"/>
      <c r="CF717" s="5"/>
      <c r="CG717" s="5"/>
      <c r="CH717" s="5"/>
      <c r="CI717" s="5"/>
      <c r="CJ717" s="5"/>
      <c r="CK717" s="5"/>
      <c r="CL717" s="5"/>
      <c r="CM717" s="5"/>
      <c r="CN717" s="5"/>
      <c r="CO717" s="5"/>
      <c r="CP717" s="5"/>
      <c r="CQ717" s="5"/>
      <c r="CR717" s="5"/>
      <c r="CS717" s="5"/>
      <c r="CT717" s="5"/>
      <c r="CU717" s="5"/>
      <c r="CV717" s="5"/>
      <c r="CW717" s="5"/>
      <c r="CX717" s="5"/>
      <c r="CY717" s="5"/>
      <c r="CZ717" s="5"/>
      <c r="DA717" s="5"/>
      <c r="DB717" s="5"/>
      <c r="DC717" s="5"/>
      <c r="DD717" s="5"/>
      <c r="DE717" s="5"/>
      <c r="DF717" s="5"/>
      <c r="DG717" s="5"/>
      <c r="DH717" s="5"/>
      <c r="DI717" s="5"/>
      <c r="DJ717" s="5"/>
      <c r="DK717" s="5"/>
      <c r="DL717" s="5"/>
      <c r="DM717" s="5"/>
      <c r="DN717" s="5"/>
      <c r="DO717" s="5"/>
      <c r="DP717" s="5"/>
    </row>
    <row r="718" spans="1:120" ht="14.2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4"/>
      <c r="BD718" s="5"/>
      <c r="BE718" s="5"/>
      <c r="BF718" s="5"/>
      <c r="BG718" s="5"/>
      <c r="BH718" s="5"/>
      <c r="BI718" s="5"/>
      <c r="BJ718" s="5"/>
      <c r="BK718" s="5"/>
      <c r="BL718" s="5"/>
      <c r="BM718" s="5"/>
      <c r="BN718" s="5"/>
      <c r="BO718" s="5"/>
      <c r="BP718" s="5"/>
      <c r="BQ718" s="5"/>
      <c r="BR718" s="5"/>
      <c r="BS718" s="5"/>
      <c r="BT718" s="5"/>
      <c r="BU718" s="5"/>
      <c r="BV718" s="5"/>
      <c r="BW718" s="5"/>
      <c r="BX718" s="5"/>
      <c r="BY718" s="5"/>
      <c r="BZ718" s="5"/>
      <c r="CA718" s="5"/>
      <c r="CB718" s="5"/>
      <c r="CC718" s="5"/>
      <c r="CD718" s="5"/>
      <c r="CE718" s="5"/>
      <c r="CF718" s="5"/>
      <c r="CG718" s="5"/>
      <c r="CH718" s="5"/>
      <c r="CI718" s="5"/>
      <c r="CJ718" s="5"/>
      <c r="CK718" s="5"/>
      <c r="CL718" s="5"/>
      <c r="CM718" s="5"/>
      <c r="CN718" s="5"/>
      <c r="CO718" s="5"/>
      <c r="CP718" s="5"/>
      <c r="CQ718" s="5"/>
      <c r="CR718" s="5"/>
      <c r="CS718" s="5"/>
      <c r="CT718" s="5"/>
      <c r="CU718" s="5"/>
      <c r="CV718" s="5"/>
      <c r="CW718" s="5"/>
      <c r="CX718" s="5"/>
      <c r="CY718" s="5"/>
      <c r="CZ718" s="5"/>
      <c r="DA718" s="5"/>
      <c r="DB718" s="5"/>
      <c r="DC718" s="5"/>
      <c r="DD718" s="5"/>
      <c r="DE718" s="5"/>
      <c r="DF718" s="5"/>
      <c r="DG718" s="5"/>
      <c r="DH718" s="5"/>
      <c r="DI718" s="5"/>
      <c r="DJ718" s="5"/>
      <c r="DK718" s="5"/>
      <c r="DL718" s="5"/>
      <c r="DM718" s="5"/>
      <c r="DN718" s="5"/>
      <c r="DO718" s="5"/>
      <c r="DP718" s="5"/>
    </row>
    <row r="719" spans="1:120" ht="14.2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4"/>
      <c r="BD719" s="5"/>
      <c r="BE719" s="5"/>
      <c r="BF719" s="5"/>
      <c r="BG719" s="5"/>
      <c r="BH719" s="5"/>
      <c r="BI719" s="5"/>
      <c r="BJ719" s="5"/>
      <c r="BK719" s="5"/>
      <c r="BL719" s="5"/>
      <c r="BM719" s="5"/>
      <c r="BN719" s="5"/>
      <c r="BO719" s="5"/>
      <c r="BP719" s="5"/>
      <c r="BQ719" s="5"/>
      <c r="BR719" s="5"/>
      <c r="BS719" s="5"/>
      <c r="BT719" s="5"/>
      <c r="BU719" s="5"/>
      <c r="BV719" s="5"/>
      <c r="BW719" s="5"/>
      <c r="BX719" s="5"/>
      <c r="BY719" s="5"/>
      <c r="BZ719" s="5"/>
      <c r="CA719" s="5"/>
      <c r="CB719" s="5"/>
      <c r="CC719" s="5"/>
      <c r="CD719" s="5"/>
      <c r="CE719" s="5"/>
      <c r="CF719" s="5"/>
      <c r="CG719" s="5"/>
      <c r="CH719" s="5"/>
      <c r="CI719" s="5"/>
      <c r="CJ719" s="5"/>
      <c r="CK719" s="5"/>
      <c r="CL719" s="5"/>
      <c r="CM719" s="5"/>
      <c r="CN719" s="5"/>
      <c r="CO719" s="5"/>
      <c r="CP719" s="5"/>
      <c r="CQ719" s="5"/>
      <c r="CR719" s="5"/>
      <c r="CS719" s="5"/>
      <c r="CT719" s="5"/>
      <c r="CU719" s="5"/>
      <c r="CV719" s="5"/>
      <c r="CW719" s="5"/>
      <c r="CX719" s="5"/>
      <c r="CY719" s="5"/>
      <c r="CZ719" s="5"/>
      <c r="DA719" s="5"/>
      <c r="DB719" s="5"/>
      <c r="DC719" s="5"/>
      <c r="DD719" s="5"/>
      <c r="DE719" s="5"/>
      <c r="DF719" s="5"/>
      <c r="DG719" s="5"/>
      <c r="DH719" s="5"/>
      <c r="DI719" s="5"/>
      <c r="DJ719" s="5"/>
      <c r="DK719" s="5"/>
      <c r="DL719" s="5"/>
      <c r="DM719" s="5"/>
      <c r="DN719" s="5"/>
      <c r="DO719" s="5"/>
      <c r="DP719" s="5"/>
    </row>
    <row r="720" spans="1:120" ht="14.2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4"/>
      <c r="BD720" s="5"/>
      <c r="BE720" s="5"/>
      <c r="BF720" s="5"/>
      <c r="BG720" s="5"/>
      <c r="BH720" s="5"/>
      <c r="BI720" s="5"/>
      <c r="BJ720" s="5"/>
      <c r="BK720" s="5"/>
      <c r="BL720" s="5"/>
      <c r="BM720" s="5"/>
      <c r="BN720" s="5"/>
      <c r="BO720" s="5"/>
      <c r="BP720" s="5"/>
      <c r="BQ720" s="5"/>
      <c r="BR720" s="5"/>
      <c r="BS720" s="5"/>
      <c r="BT720" s="5"/>
      <c r="BU720" s="5"/>
      <c r="BV720" s="5"/>
      <c r="BW720" s="5"/>
      <c r="BX720" s="5"/>
      <c r="BY720" s="5"/>
      <c r="BZ720" s="5"/>
      <c r="CA720" s="5"/>
      <c r="CB720" s="5"/>
      <c r="CC720" s="5"/>
      <c r="CD720" s="5"/>
      <c r="CE720" s="5"/>
      <c r="CF720" s="5"/>
      <c r="CG720" s="5"/>
      <c r="CH720" s="5"/>
      <c r="CI720" s="5"/>
      <c r="CJ720" s="5"/>
      <c r="CK720" s="5"/>
      <c r="CL720" s="5"/>
      <c r="CM720" s="5"/>
      <c r="CN720" s="5"/>
      <c r="CO720" s="5"/>
      <c r="CP720" s="5"/>
      <c r="CQ720" s="5"/>
      <c r="CR720" s="5"/>
      <c r="CS720" s="5"/>
      <c r="CT720" s="5"/>
      <c r="CU720" s="5"/>
      <c r="CV720" s="5"/>
      <c r="CW720" s="5"/>
      <c r="CX720" s="5"/>
      <c r="CY720" s="5"/>
      <c r="CZ720" s="5"/>
      <c r="DA720" s="5"/>
      <c r="DB720" s="5"/>
      <c r="DC720" s="5"/>
      <c r="DD720" s="5"/>
      <c r="DE720" s="5"/>
      <c r="DF720" s="5"/>
      <c r="DG720" s="5"/>
      <c r="DH720" s="5"/>
      <c r="DI720" s="5"/>
      <c r="DJ720" s="5"/>
      <c r="DK720" s="5"/>
      <c r="DL720" s="5"/>
      <c r="DM720" s="5"/>
      <c r="DN720" s="5"/>
      <c r="DO720" s="5"/>
      <c r="DP720" s="5"/>
    </row>
    <row r="721" spans="1:120" ht="14.2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4"/>
      <c r="BD721" s="5"/>
      <c r="BE721" s="5"/>
      <c r="BF721" s="5"/>
      <c r="BG721" s="5"/>
      <c r="BH721" s="5"/>
      <c r="BI721" s="5"/>
      <c r="BJ721" s="5"/>
      <c r="BK721" s="5"/>
      <c r="BL721" s="5"/>
      <c r="BM721" s="5"/>
      <c r="BN721" s="5"/>
      <c r="BO721" s="5"/>
      <c r="BP721" s="5"/>
      <c r="BQ721" s="5"/>
      <c r="BR721" s="5"/>
      <c r="BS721" s="5"/>
      <c r="BT721" s="5"/>
      <c r="BU721" s="5"/>
      <c r="BV721" s="5"/>
      <c r="BW721" s="5"/>
      <c r="BX721" s="5"/>
      <c r="BY721" s="5"/>
      <c r="BZ721" s="5"/>
      <c r="CA721" s="5"/>
      <c r="CB721" s="5"/>
      <c r="CC721" s="5"/>
      <c r="CD721" s="5"/>
      <c r="CE721" s="5"/>
      <c r="CF721" s="5"/>
      <c r="CG721" s="5"/>
      <c r="CH721" s="5"/>
      <c r="CI721" s="5"/>
      <c r="CJ721" s="5"/>
      <c r="CK721" s="5"/>
      <c r="CL721" s="5"/>
      <c r="CM721" s="5"/>
      <c r="CN721" s="5"/>
      <c r="CO721" s="5"/>
      <c r="CP721" s="5"/>
      <c r="CQ721" s="5"/>
      <c r="CR721" s="5"/>
      <c r="CS721" s="5"/>
      <c r="CT721" s="5"/>
      <c r="CU721" s="5"/>
      <c r="CV721" s="5"/>
      <c r="CW721" s="5"/>
      <c r="CX721" s="5"/>
      <c r="CY721" s="5"/>
      <c r="CZ721" s="5"/>
      <c r="DA721" s="5"/>
      <c r="DB721" s="5"/>
      <c r="DC721" s="5"/>
      <c r="DD721" s="5"/>
      <c r="DE721" s="5"/>
      <c r="DF721" s="5"/>
      <c r="DG721" s="5"/>
      <c r="DH721" s="5"/>
      <c r="DI721" s="5"/>
      <c r="DJ721" s="5"/>
      <c r="DK721" s="5"/>
      <c r="DL721" s="5"/>
      <c r="DM721" s="5"/>
      <c r="DN721" s="5"/>
      <c r="DO721" s="5"/>
      <c r="DP721" s="5"/>
    </row>
    <row r="722" spans="1:120" ht="14.2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4"/>
      <c r="BD722" s="5"/>
      <c r="BE722" s="5"/>
      <c r="BF722" s="5"/>
      <c r="BG722" s="5"/>
      <c r="BH722" s="5"/>
      <c r="BI722" s="5"/>
      <c r="BJ722" s="5"/>
      <c r="BK722" s="5"/>
      <c r="BL722" s="5"/>
      <c r="BM722" s="5"/>
      <c r="BN722" s="5"/>
      <c r="BO722" s="5"/>
      <c r="BP722" s="5"/>
      <c r="BQ722" s="5"/>
      <c r="BR722" s="5"/>
      <c r="BS722" s="5"/>
      <c r="BT722" s="5"/>
      <c r="BU722" s="5"/>
      <c r="BV722" s="5"/>
      <c r="BW722" s="5"/>
      <c r="BX722" s="5"/>
      <c r="BY722" s="5"/>
      <c r="BZ722" s="5"/>
      <c r="CA722" s="5"/>
      <c r="CB722" s="5"/>
      <c r="CC722" s="5"/>
      <c r="CD722" s="5"/>
      <c r="CE722" s="5"/>
      <c r="CF722" s="5"/>
      <c r="CG722" s="5"/>
      <c r="CH722" s="5"/>
      <c r="CI722" s="5"/>
      <c r="CJ722" s="5"/>
      <c r="CK722" s="5"/>
      <c r="CL722" s="5"/>
      <c r="CM722" s="5"/>
      <c r="CN722" s="5"/>
      <c r="CO722" s="5"/>
      <c r="CP722" s="5"/>
      <c r="CQ722" s="5"/>
      <c r="CR722" s="5"/>
      <c r="CS722" s="5"/>
      <c r="CT722" s="5"/>
      <c r="CU722" s="5"/>
      <c r="CV722" s="5"/>
      <c r="CW722" s="5"/>
      <c r="CX722" s="5"/>
      <c r="CY722" s="5"/>
      <c r="CZ722" s="5"/>
      <c r="DA722" s="5"/>
      <c r="DB722" s="5"/>
      <c r="DC722" s="5"/>
      <c r="DD722" s="5"/>
      <c r="DE722" s="5"/>
      <c r="DF722" s="5"/>
      <c r="DG722" s="5"/>
      <c r="DH722" s="5"/>
      <c r="DI722" s="5"/>
      <c r="DJ722" s="5"/>
      <c r="DK722" s="5"/>
      <c r="DL722" s="5"/>
      <c r="DM722" s="5"/>
      <c r="DN722" s="5"/>
      <c r="DO722" s="5"/>
      <c r="DP722" s="5"/>
    </row>
    <row r="723" spans="1:120" ht="14.2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4"/>
      <c r="BD723" s="5"/>
      <c r="BE723" s="5"/>
      <c r="BF723" s="5"/>
      <c r="BG723" s="5"/>
      <c r="BH723" s="5"/>
      <c r="BI723" s="5"/>
      <c r="BJ723" s="5"/>
      <c r="BK723" s="5"/>
      <c r="BL723" s="5"/>
      <c r="BM723" s="5"/>
      <c r="BN723" s="5"/>
      <c r="BO723" s="5"/>
      <c r="BP723" s="5"/>
      <c r="BQ723" s="5"/>
      <c r="BR723" s="5"/>
      <c r="BS723" s="5"/>
      <c r="BT723" s="5"/>
      <c r="BU723" s="5"/>
      <c r="BV723" s="5"/>
      <c r="BW723" s="5"/>
      <c r="BX723" s="5"/>
      <c r="BY723" s="5"/>
      <c r="BZ723" s="5"/>
      <c r="CA723" s="5"/>
      <c r="CB723" s="5"/>
      <c r="CC723" s="5"/>
      <c r="CD723" s="5"/>
      <c r="CE723" s="5"/>
      <c r="CF723" s="5"/>
      <c r="CG723" s="5"/>
      <c r="CH723" s="5"/>
      <c r="CI723" s="5"/>
      <c r="CJ723" s="5"/>
      <c r="CK723" s="5"/>
      <c r="CL723" s="5"/>
      <c r="CM723" s="5"/>
      <c r="CN723" s="5"/>
      <c r="CO723" s="5"/>
      <c r="CP723" s="5"/>
      <c r="CQ723" s="5"/>
      <c r="CR723" s="5"/>
      <c r="CS723" s="5"/>
      <c r="CT723" s="5"/>
      <c r="CU723" s="5"/>
      <c r="CV723" s="5"/>
      <c r="CW723" s="5"/>
      <c r="CX723" s="5"/>
      <c r="CY723" s="5"/>
      <c r="CZ723" s="5"/>
      <c r="DA723" s="5"/>
      <c r="DB723" s="5"/>
      <c r="DC723" s="5"/>
      <c r="DD723" s="5"/>
      <c r="DE723" s="5"/>
      <c r="DF723" s="5"/>
      <c r="DG723" s="5"/>
      <c r="DH723" s="5"/>
      <c r="DI723" s="5"/>
      <c r="DJ723" s="5"/>
      <c r="DK723" s="5"/>
      <c r="DL723" s="5"/>
      <c r="DM723" s="5"/>
      <c r="DN723" s="5"/>
      <c r="DO723" s="5"/>
      <c r="DP723" s="5"/>
    </row>
    <row r="724" spans="1:120" ht="14.2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4"/>
      <c r="BD724" s="5"/>
      <c r="BE724" s="5"/>
      <c r="BF724" s="5"/>
      <c r="BG724" s="5"/>
      <c r="BH724" s="5"/>
      <c r="BI724" s="5"/>
      <c r="BJ724" s="5"/>
      <c r="BK724" s="5"/>
      <c r="BL724" s="5"/>
      <c r="BM724" s="5"/>
      <c r="BN724" s="5"/>
      <c r="BO724" s="5"/>
      <c r="BP724" s="5"/>
      <c r="BQ724" s="5"/>
      <c r="BR724" s="5"/>
      <c r="BS724" s="5"/>
      <c r="BT724" s="5"/>
      <c r="BU724" s="5"/>
      <c r="BV724" s="5"/>
      <c r="BW724" s="5"/>
      <c r="BX724" s="5"/>
      <c r="BY724" s="5"/>
      <c r="BZ724" s="5"/>
      <c r="CA724" s="5"/>
      <c r="CB724" s="5"/>
      <c r="CC724" s="5"/>
      <c r="CD724" s="5"/>
      <c r="CE724" s="5"/>
      <c r="CF724" s="5"/>
      <c r="CG724" s="5"/>
      <c r="CH724" s="5"/>
      <c r="CI724" s="5"/>
      <c r="CJ724" s="5"/>
      <c r="CK724" s="5"/>
      <c r="CL724" s="5"/>
      <c r="CM724" s="5"/>
      <c r="CN724" s="5"/>
      <c r="CO724" s="5"/>
      <c r="CP724" s="5"/>
      <c r="CQ724" s="5"/>
      <c r="CR724" s="5"/>
      <c r="CS724" s="5"/>
      <c r="CT724" s="5"/>
      <c r="CU724" s="5"/>
      <c r="CV724" s="5"/>
      <c r="CW724" s="5"/>
      <c r="CX724" s="5"/>
      <c r="CY724" s="5"/>
      <c r="CZ724" s="5"/>
      <c r="DA724" s="5"/>
      <c r="DB724" s="5"/>
      <c r="DC724" s="5"/>
      <c r="DD724" s="5"/>
      <c r="DE724" s="5"/>
      <c r="DF724" s="5"/>
      <c r="DG724" s="5"/>
      <c r="DH724" s="5"/>
      <c r="DI724" s="5"/>
      <c r="DJ724" s="5"/>
      <c r="DK724" s="5"/>
      <c r="DL724" s="5"/>
      <c r="DM724" s="5"/>
      <c r="DN724" s="5"/>
      <c r="DO724" s="5"/>
      <c r="DP724" s="5"/>
    </row>
    <row r="725" spans="1:120" ht="14.2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4"/>
      <c r="BD725" s="5"/>
      <c r="BE725" s="5"/>
      <c r="BF725" s="5"/>
      <c r="BG725" s="5"/>
      <c r="BH725" s="5"/>
      <c r="BI725" s="5"/>
      <c r="BJ725" s="5"/>
      <c r="BK725" s="5"/>
      <c r="BL725" s="5"/>
      <c r="BM725" s="5"/>
      <c r="BN725" s="5"/>
      <c r="BO725" s="5"/>
      <c r="BP725" s="5"/>
      <c r="BQ725" s="5"/>
      <c r="BR725" s="5"/>
      <c r="BS725" s="5"/>
      <c r="BT725" s="5"/>
      <c r="BU725" s="5"/>
      <c r="BV725" s="5"/>
      <c r="BW725" s="5"/>
      <c r="BX725" s="5"/>
      <c r="BY725" s="5"/>
      <c r="BZ725" s="5"/>
      <c r="CA725" s="5"/>
      <c r="CB725" s="5"/>
      <c r="CC725" s="5"/>
      <c r="CD725" s="5"/>
      <c r="CE725" s="5"/>
      <c r="CF725" s="5"/>
      <c r="CG725" s="5"/>
      <c r="CH725" s="5"/>
      <c r="CI725" s="5"/>
      <c r="CJ725" s="5"/>
      <c r="CK725" s="5"/>
      <c r="CL725" s="5"/>
      <c r="CM725" s="5"/>
      <c r="CN725" s="5"/>
      <c r="CO725" s="5"/>
      <c r="CP725" s="5"/>
      <c r="CQ725" s="5"/>
      <c r="CR725" s="5"/>
      <c r="CS725" s="5"/>
      <c r="CT725" s="5"/>
      <c r="CU725" s="5"/>
      <c r="CV725" s="5"/>
      <c r="CW725" s="5"/>
      <c r="CX725" s="5"/>
      <c r="CY725" s="5"/>
      <c r="CZ725" s="5"/>
      <c r="DA725" s="5"/>
      <c r="DB725" s="5"/>
      <c r="DC725" s="5"/>
      <c r="DD725" s="5"/>
      <c r="DE725" s="5"/>
      <c r="DF725" s="5"/>
      <c r="DG725" s="5"/>
      <c r="DH725" s="5"/>
      <c r="DI725" s="5"/>
      <c r="DJ725" s="5"/>
      <c r="DK725" s="5"/>
      <c r="DL725" s="5"/>
      <c r="DM725" s="5"/>
      <c r="DN725" s="5"/>
      <c r="DO725" s="5"/>
      <c r="DP725" s="5"/>
    </row>
    <row r="726" spans="1:120" ht="14.2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4"/>
      <c r="BD726" s="5"/>
      <c r="BE726" s="5"/>
      <c r="BF726" s="5"/>
      <c r="BG726" s="5"/>
      <c r="BH726" s="5"/>
      <c r="BI726" s="5"/>
      <c r="BJ726" s="5"/>
      <c r="BK726" s="5"/>
      <c r="BL726" s="5"/>
      <c r="BM726" s="5"/>
      <c r="BN726" s="5"/>
      <c r="BO726" s="5"/>
      <c r="BP726" s="5"/>
      <c r="BQ726" s="5"/>
      <c r="BR726" s="5"/>
      <c r="BS726" s="5"/>
      <c r="BT726" s="5"/>
      <c r="BU726" s="5"/>
      <c r="BV726" s="5"/>
      <c r="BW726" s="5"/>
      <c r="BX726" s="5"/>
      <c r="BY726" s="5"/>
      <c r="BZ726" s="5"/>
      <c r="CA726" s="5"/>
      <c r="CB726" s="5"/>
      <c r="CC726" s="5"/>
      <c r="CD726" s="5"/>
      <c r="CE726" s="5"/>
      <c r="CF726" s="5"/>
      <c r="CG726" s="5"/>
      <c r="CH726" s="5"/>
      <c r="CI726" s="5"/>
      <c r="CJ726" s="5"/>
      <c r="CK726" s="5"/>
      <c r="CL726" s="5"/>
      <c r="CM726" s="5"/>
      <c r="CN726" s="5"/>
      <c r="CO726" s="5"/>
      <c r="CP726" s="5"/>
      <c r="CQ726" s="5"/>
      <c r="CR726" s="5"/>
      <c r="CS726" s="5"/>
      <c r="CT726" s="5"/>
      <c r="CU726" s="5"/>
      <c r="CV726" s="5"/>
      <c r="CW726" s="5"/>
      <c r="CX726" s="5"/>
      <c r="CY726" s="5"/>
      <c r="CZ726" s="5"/>
      <c r="DA726" s="5"/>
      <c r="DB726" s="5"/>
      <c r="DC726" s="5"/>
      <c r="DD726" s="5"/>
      <c r="DE726" s="5"/>
      <c r="DF726" s="5"/>
      <c r="DG726" s="5"/>
      <c r="DH726" s="5"/>
      <c r="DI726" s="5"/>
      <c r="DJ726" s="5"/>
      <c r="DK726" s="5"/>
      <c r="DL726" s="5"/>
      <c r="DM726" s="5"/>
      <c r="DN726" s="5"/>
      <c r="DO726" s="5"/>
      <c r="DP726" s="5"/>
    </row>
    <row r="727" spans="1:120" ht="14.2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4"/>
      <c r="BD727" s="5"/>
      <c r="BE727" s="5"/>
      <c r="BF727" s="5"/>
      <c r="BG727" s="5"/>
      <c r="BH727" s="5"/>
      <c r="BI727" s="5"/>
      <c r="BJ727" s="5"/>
      <c r="BK727" s="5"/>
      <c r="BL727" s="5"/>
      <c r="BM727" s="5"/>
      <c r="BN727" s="5"/>
      <c r="BO727" s="5"/>
      <c r="BP727" s="5"/>
      <c r="BQ727" s="5"/>
      <c r="BR727" s="5"/>
      <c r="BS727" s="5"/>
      <c r="BT727" s="5"/>
      <c r="BU727" s="5"/>
      <c r="BV727" s="5"/>
      <c r="BW727" s="5"/>
      <c r="BX727" s="5"/>
      <c r="BY727" s="5"/>
      <c r="BZ727" s="5"/>
      <c r="CA727" s="5"/>
      <c r="CB727" s="5"/>
      <c r="CC727" s="5"/>
      <c r="CD727" s="5"/>
      <c r="CE727" s="5"/>
      <c r="CF727" s="5"/>
      <c r="CG727" s="5"/>
      <c r="CH727" s="5"/>
      <c r="CI727" s="5"/>
      <c r="CJ727" s="5"/>
      <c r="CK727" s="5"/>
      <c r="CL727" s="5"/>
      <c r="CM727" s="5"/>
      <c r="CN727" s="5"/>
      <c r="CO727" s="5"/>
      <c r="CP727" s="5"/>
      <c r="CQ727" s="5"/>
      <c r="CR727" s="5"/>
      <c r="CS727" s="5"/>
      <c r="CT727" s="5"/>
      <c r="CU727" s="5"/>
      <c r="CV727" s="5"/>
      <c r="CW727" s="5"/>
      <c r="CX727" s="5"/>
      <c r="CY727" s="5"/>
      <c r="CZ727" s="5"/>
      <c r="DA727" s="5"/>
      <c r="DB727" s="5"/>
      <c r="DC727" s="5"/>
      <c r="DD727" s="5"/>
      <c r="DE727" s="5"/>
      <c r="DF727" s="5"/>
      <c r="DG727" s="5"/>
      <c r="DH727" s="5"/>
      <c r="DI727" s="5"/>
      <c r="DJ727" s="5"/>
      <c r="DK727" s="5"/>
      <c r="DL727" s="5"/>
      <c r="DM727" s="5"/>
      <c r="DN727" s="5"/>
      <c r="DO727" s="5"/>
      <c r="DP727" s="5"/>
    </row>
    <row r="728" spans="1:120" ht="14.2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4"/>
      <c r="BD728" s="5"/>
      <c r="BE728" s="5"/>
      <c r="BF728" s="5"/>
      <c r="BG728" s="5"/>
      <c r="BH728" s="5"/>
      <c r="BI728" s="5"/>
      <c r="BJ728" s="5"/>
      <c r="BK728" s="5"/>
      <c r="BL728" s="5"/>
      <c r="BM728" s="5"/>
      <c r="BN728" s="5"/>
      <c r="BO728" s="5"/>
      <c r="BP728" s="5"/>
      <c r="BQ728" s="5"/>
      <c r="BR728" s="5"/>
      <c r="BS728" s="5"/>
      <c r="BT728" s="5"/>
      <c r="BU728" s="5"/>
      <c r="BV728" s="5"/>
      <c r="BW728" s="5"/>
      <c r="BX728" s="5"/>
      <c r="BY728" s="5"/>
      <c r="BZ728" s="5"/>
      <c r="CA728" s="5"/>
      <c r="CB728" s="5"/>
      <c r="CC728" s="5"/>
      <c r="CD728" s="5"/>
      <c r="CE728" s="5"/>
      <c r="CF728" s="5"/>
      <c r="CG728" s="5"/>
      <c r="CH728" s="5"/>
      <c r="CI728" s="5"/>
      <c r="CJ728" s="5"/>
      <c r="CK728" s="5"/>
      <c r="CL728" s="5"/>
      <c r="CM728" s="5"/>
      <c r="CN728" s="5"/>
      <c r="CO728" s="5"/>
      <c r="CP728" s="5"/>
      <c r="CQ728" s="5"/>
      <c r="CR728" s="5"/>
      <c r="CS728" s="5"/>
      <c r="CT728" s="5"/>
      <c r="CU728" s="5"/>
      <c r="CV728" s="5"/>
      <c r="CW728" s="5"/>
      <c r="CX728" s="5"/>
      <c r="CY728" s="5"/>
      <c r="CZ728" s="5"/>
      <c r="DA728" s="5"/>
      <c r="DB728" s="5"/>
      <c r="DC728" s="5"/>
      <c r="DD728" s="5"/>
      <c r="DE728" s="5"/>
      <c r="DF728" s="5"/>
      <c r="DG728" s="5"/>
      <c r="DH728" s="5"/>
      <c r="DI728" s="5"/>
      <c r="DJ728" s="5"/>
      <c r="DK728" s="5"/>
      <c r="DL728" s="5"/>
      <c r="DM728" s="5"/>
      <c r="DN728" s="5"/>
      <c r="DO728" s="5"/>
      <c r="DP728" s="5"/>
    </row>
    <row r="729" spans="1:120" ht="14.2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4"/>
      <c r="BD729" s="5"/>
      <c r="BE729" s="5"/>
      <c r="BF729" s="5"/>
      <c r="BG729" s="5"/>
      <c r="BH729" s="5"/>
      <c r="BI729" s="5"/>
      <c r="BJ729" s="5"/>
      <c r="BK729" s="5"/>
      <c r="BL729" s="5"/>
      <c r="BM729" s="5"/>
      <c r="BN729" s="5"/>
      <c r="BO729" s="5"/>
      <c r="BP729" s="5"/>
      <c r="BQ729" s="5"/>
      <c r="BR729" s="5"/>
      <c r="BS729" s="5"/>
      <c r="BT729" s="5"/>
      <c r="BU729" s="5"/>
      <c r="BV729" s="5"/>
      <c r="BW729" s="5"/>
      <c r="BX729" s="5"/>
      <c r="BY729" s="5"/>
      <c r="BZ729" s="5"/>
      <c r="CA729" s="5"/>
      <c r="CB729" s="5"/>
      <c r="CC729" s="5"/>
      <c r="CD729" s="5"/>
      <c r="CE729" s="5"/>
      <c r="CF729" s="5"/>
      <c r="CG729" s="5"/>
      <c r="CH729" s="5"/>
      <c r="CI729" s="5"/>
      <c r="CJ729" s="5"/>
      <c r="CK729" s="5"/>
      <c r="CL729" s="5"/>
      <c r="CM729" s="5"/>
      <c r="CN729" s="5"/>
      <c r="CO729" s="5"/>
      <c r="CP729" s="5"/>
      <c r="CQ729" s="5"/>
      <c r="CR729" s="5"/>
      <c r="CS729" s="5"/>
      <c r="CT729" s="5"/>
      <c r="CU729" s="5"/>
      <c r="CV729" s="5"/>
      <c r="CW729" s="5"/>
      <c r="CX729" s="5"/>
      <c r="CY729" s="5"/>
      <c r="CZ729" s="5"/>
      <c r="DA729" s="5"/>
      <c r="DB729" s="5"/>
      <c r="DC729" s="5"/>
      <c r="DD729" s="5"/>
      <c r="DE729" s="5"/>
      <c r="DF729" s="5"/>
      <c r="DG729" s="5"/>
      <c r="DH729" s="5"/>
      <c r="DI729" s="5"/>
      <c r="DJ729" s="5"/>
      <c r="DK729" s="5"/>
      <c r="DL729" s="5"/>
      <c r="DM729" s="5"/>
      <c r="DN729" s="5"/>
      <c r="DO729" s="5"/>
      <c r="DP729" s="5"/>
    </row>
    <row r="730" spans="1:120" ht="14.2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4"/>
      <c r="BD730" s="5"/>
      <c r="BE730" s="5"/>
      <c r="BF730" s="5"/>
      <c r="BG730" s="5"/>
      <c r="BH730" s="5"/>
      <c r="BI730" s="5"/>
      <c r="BJ730" s="5"/>
      <c r="BK730" s="5"/>
      <c r="BL730" s="5"/>
      <c r="BM730" s="5"/>
      <c r="BN730" s="5"/>
      <c r="BO730" s="5"/>
      <c r="BP730" s="5"/>
      <c r="BQ730" s="5"/>
      <c r="BR730" s="5"/>
      <c r="BS730" s="5"/>
      <c r="BT730" s="5"/>
      <c r="BU730" s="5"/>
      <c r="BV730" s="5"/>
      <c r="BW730" s="5"/>
      <c r="BX730" s="5"/>
      <c r="BY730" s="5"/>
      <c r="BZ730" s="5"/>
      <c r="CA730" s="5"/>
      <c r="CB730" s="5"/>
      <c r="CC730" s="5"/>
      <c r="CD730" s="5"/>
      <c r="CE730" s="5"/>
      <c r="CF730" s="5"/>
      <c r="CG730" s="5"/>
      <c r="CH730" s="5"/>
      <c r="CI730" s="5"/>
      <c r="CJ730" s="5"/>
      <c r="CK730" s="5"/>
      <c r="CL730" s="5"/>
      <c r="CM730" s="5"/>
      <c r="CN730" s="5"/>
      <c r="CO730" s="5"/>
      <c r="CP730" s="5"/>
      <c r="CQ730" s="5"/>
      <c r="CR730" s="5"/>
      <c r="CS730" s="5"/>
      <c r="CT730" s="5"/>
      <c r="CU730" s="5"/>
      <c r="CV730" s="5"/>
      <c r="CW730" s="5"/>
      <c r="CX730" s="5"/>
      <c r="CY730" s="5"/>
      <c r="CZ730" s="5"/>
      <c r="DA730" s="5"/>
      <c r="DB730" s="5"/>
      <c r="DC730" s="5"/>
      <c r="DD730" s="5"/>
      <c r="DE730" s="5"/>
      <c r="DF730" s="5"/>
      <c r="DG730" s="5"/>
      <c r="DH730" s="5"/>
      <c r="DI730" s="5"/>
      <c r="DJ730" s="5"/>
      <c r="DK730" s="5"/>
      <c r="DL730" s="5"/>
      <c r="DM730" s="5"/>
      <c r="DN730" s="5"/>
      <c r="DO730" s="5"/>
      <c r="DP730" s="5"/>
    </row>
    <row r="731" spans="1:120" ht="14.2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4"/>
      <c r="BD731" s="5"/>
      <c r="BE731" s="5"/>
      <c r="BF731" s="5"/>
      <c r="BG731" s="5"/>
      <c r="BH731" s="5"/>
      <c r="BI731" s="5"/>
      <c r="BJ731" s="5"/>
      <c r="BK731" s="5"/>
      <c r="BL731" s="5"/>
      <c r="BM731" s="5"/>
      <c r="BN731" s="5"/>
      <c r="BO731" s="5"/>
      <c r="BP731" s="5"/>
      <c r="BQ731" s="5"/>
      <c r="BR731" s="5"/>
      <c r="BS731" s="5"/>
      <c r="BT731" s="5"/>
      <c r="BU731" s="5"/>
      <c r="BV731" s="5"/>
      <c r="BW731" s="5"/>
      <c r="BX731" s="5"/>
      <c r="BY731" s="5"/>
      <c r="BZ731" s="5"/>
      <c r="CA731" s="5"/>
      <c r="CB731" s="5"/>
      <c r="CC731" s="5"/>
      <c r="CD731" s="5"/>
      <c r="CE731" s="5"/>
      <c r="CF731" s="5"/>
      <c r="CG731" s="5"/>
      <c r="CH731" s="5"/>
      <c r="CI731" s="5"/>
      <c r="CJ731" s="5"/>
      <c r="CK731" s="5"/>
      <c r="CL731" s="5"/>
      <c r="CM731" s="5"/>
      <c r="CN731" s="5"/>
      <c r="CO731" s="5"/>
      <c r="CP731" s="5"/>
      <c r="CQ731" s="5"/>
      <c r="CR731" s="5"/>
      <c r="CS731" s="5"/>
      <c r="CT731" s="5"/>
      <c r="CU731" s="5"/>
      <c r="CV731" s="5"/>
      <c r="CW731" s="5"/>
      <c r="CX731" s="5"/>
      <c r="CY731" s="5"/>
      <c r="CZ731" s="5"/>
      <c r="DA731" s="5"/>
      <c r="DB731" s="5"/>
      <c r="DC731" s="5"/>
      <c r="DD731" s="5"/>
      <c r="DE731" s="5"/>
      <c r="DF731" s="5"/>
      <c r="DG731" s="5"/>
      <c r="DH731" s="5"/>
      <c r="DI731" s="5"/>
      <c r="DJ731" s="5"/>
      <c r="DK731" s="5"/>
      <c r="DL731" s="5"/>
      <c r="DM731" s="5"/>
      <c r="DN731" s="5"/>
      <c r="DO731" s="5"/>
      <c r="DP731" s="5"/>
    </row>
    <row r="732" spans="1:120" ht="14.2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4"/>
      <c r="BD732" s="5"/>
      <c r="BE732" s="5"/>
      <c r="BF732" s="5"/>
      <c r="BG732" s="5"/>
      <c r="BH732" s="5"/>
      <c r="BI732" s="5"/>
      <c r="BJ732" s="5"/>
      <c r="BK732" s="5"/>
      <c r="BL732" s="5"/>
      <c r="BM732" s="5"/>
      <c r="BN732" s="5"/>
      <c r="BO732" s="5"/>
      <c r="BP732" s="5"/>
      <c r="BQ732" s="5"/>
      <c r="BR732" s="5"/>
      <c r="BS732" s="5"/>
      <c r="BT732" s="5"/>
      <c r="BU732" s="5"/>
      <c r="BV732" s="5"/>
      <c r="BW732" s="5"/>
      <c r="BX732" s="5"/>
      <c r="BY732" s="5"/>
      <c r="BZ732" s="5"/>
      <c r="CA732" s="5"/>
      <c r="CB732" s="5"/>
      <c r="CC732" s="5"/>
      <c r="CD732" s="5"/>
      <c r="CE732" s="5"/>
      <c r="CF732" s="5"/>
      <c r="CG732" s="5"/>
      <c r="CH732" s="5"/>
      <c r="CI732" s="5"/>
      <c r="CJ732" s="5"/>
      <c r="CK732" s="5"/>
      <c r="CL732" s="5"/>
      <c r="CM732" s="5"/>
      <c r="CN732" s="5"/>
      <c r="CO732" s="5"/>
      <c r="CP732" s="5"/>
      <c r="CQ732" s="5"/>
      <c r="CR732" s="5"/>
      <c r="CS732" s="5"/>
      <c r="CT732" s="5"/>
      <c r="CU732" s="5"/>
      <c r="CV732" s="5"/>
      <c r="CW732" s="5"/>
      <c r="CX732" s="5"/>
      <c r="CY732" s="5"/>
      <c r="CZ732" s="5"/>
      <c r="DA732" s="5"/>
      <c r="DB732" s="5"/>
      <c r="DC732" s="5"/>
      <c r="DD732" s="5"/>
      <c r="DE732" s="5"/>
      <c r="DF732" s="5"/>
      <c r="DG732" s="5"/>
      <c r="DH732" s="5"/>
      <c r="DI732" s="5"/>
      <c r="DJ732" s="5"/>
      <c r="DK732" s="5"/>
      <c r="DL732" s="5"/>
      <c r="DM732" s="5"/>
      <c r="DN732" s="5"/>
      <c r="DO732" s="5"/>
      <c r="DP732" s="5"/>
    </row>
    <row r="733" spans="1:120" ht="14.2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4"/>
      <c r="BD733" s="5"/>
      <c r="BE733" s="5"/>
      <c r="BF733" s="5"/>
      <c r="BG733" s="5"/>
      <c r="BH733" s="5"/>
      <c r="BI733" s="5"/>
      <c r="BJ733" s="5"/>
      <c r="BK733" s="5"/>
      <c r="BL733" s="5"/>
      <c r="BM733" s="5"/>
      <c r="BN733" s="5"/>
      <c r="BO733" s="5"/>
      <c r="BP733" s="5"/>
      <c r="BQ733" s="5"/>
      <c r="BR733" s="5"/>
      <c r="BS733" s="5"/>
      <c r="BT733" s="5"/>
      <c r="BU733" s="5"/>
      <c r="BV733" s="5"/>
      <c r="BW733" s="5"/>
      <c r="BX733" s="5"/>
      <c r="BY733" s="5"/>
      <c r="BZ733" s="5"/>
      <c r="CA733" s="5"/>
      <c r="CB733" s="5"/>
      <c r="CC733" s="5"/>
      <c r="CD733" s="5"/>
      <c r="CE733" s="5"/>
      <c r="CF733" s="5"/>
      <c r="CG733" s="5"/>
      <c r="CH733" s="5"/>
      <c r="CI733" s="5"/>
      <c r="CJ733" s="5"/>
      <c r="CK733" s="5"/>
      <c r="CL733" s="5"/>
      <c r="CM733" s="5"/>
      <c r="CN733" s="5"/>
      <c r="CO733" s="5"/>
      <c r="CP733" s="5"/>
      <c r="CQ733" s="5"/>
      <c r="CR733" s="5"/>
      <c r="CS733" s="5"/>
      <c r="CT733" s="5"/>
      <c r="CU733" s="5"/>
      <c r="CV733" s="5"/>
      <c r="CW733" s="5"/>
      <c r="CX733" s="5"/>
      <c r="CY733" s="5"/>
      <c r="CZ733" s="5"/>
      <c r="DA733" s="5"/>
      <c r="DB733" s="5"/>
      <c r="DC733" s="5"/>
      <c r="DD733" s="5"/>
      <c r="DE733" s="5"/>
      <c r="DF733" s="5"/>
      <c r="DG733" s="5"/>
      <c r="DH733" s="5"/>
      <c r="DI733" s="5"/>
      <c r="DJ733" s="5"/>
      <c r="DK733" s="5"/>
      <c r="DL733" s="5"/>
      <c r="DM733" s="5"/>
      <c r="DN733" s="5"/>
      <c r="DO733" s="5"/>
      <c r="DP733" s="5"/>
    </row>
    <row r="734" spans="1:120" ht="14.2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4"/>
      <c r="BD734" s="5"/>
      <c r="BE734" s="5"/>
      <c r="BF734" s="5"/>
      <c r="BG734" s="5"/>
      <c r="BH734" s="5"/>
      <c r="BI734" s="5"/>
      <c r="BJ734" s="5"/>
      <c r="BK734" s="5"/>
      <c r="BL734" s="5"/>
      <c r="BM734" s="5"/>
      <c r="BN734" s="5"/>
      <c r="BO734" s="5"/>
      <c r="BP734" s="5"/>
      <c r="BQ734" s="5"/>
      <c r="BR734" s="5"/>
      <c r="BS734" s="5"/>
      <c r="BT734" s="5"/>
      <c r="BU734" s="5"/>
      <c r="BV734" s="5"/>
      <c r="BW734" s="5"/>
      <c r="BX734" s="5"/>
      <c r="BY734" s="5"/>
      <c r="BZ734" s="5"/>
      <c r="CA734" s="5"/>
      <c r="CB734" s="5"/>
      <c r="CC734" s="5"/>
      <c r="CD734" s="5"/>
      <c r="CE734" s="5"/>
      <c r="CF734" s="5"/>
      <c r="CG734" s="5"/>
      <c r="CH734" s="5"/>
      <c r="CI734" s="5"/>
      <c r="CJ734" s="5"/>
      <c r="CK734" s="5"/>
      <c r="CL734" s="5"/>
      <c r="CM734" s="5"/>
      <c r="CN734" s="5"/>
      <c r="CO734" s="5"/>
      <c r="CP734" s="5"/>
      <c r="CQ734" s="5"/>
      <c r="CR734" s="5"/>
      <c r="CS734" s="5"/>
      <c r="CT734" s="5"/>
      <c r="CU734" s="5"/>
      <c r="CV734" s="5"/>
      <c r="CW734" s="5"/>
      <c r="CX734" s="5"/>
      <c r="CY734" s="5"/>
      <c r="CZ734" s="5"/>
      <c r="DA734" s="5"/>
      <c r="DB734" s="5"/>
      <c r="DC734" s="5"/>
      <c r="DD734" s="5"/>
      <c r="DE734" s="5"/>
      <c r="DF734" s="5"/>
      <c r="DG734" s="5"/>
      <c r="DH734" s="5"/>
      <c r="DI734" s="5"/>
      <c r="DJ734" s="5"/>
      <c r="DK734" s="5"/>
      <c r="DL734" s="5"/>
      <c r="DM734" s="5"/>
      <c r="DN734" s="5"/>
      <c r="DO734" s="5"/>
      <c r="DP734" s="5"/>
    </row>
    <row r="735" spans="1:120" ht="14.2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4"/>
      <c r="BD735" s="5"/>
      <c r="BE735" s="5"/>
      <c r="BF735" s="5"/>
      <c r="BG735" s="5"/>
      <c r="BH735" s="5"/>
      <c r="BI735" s="5"/>
      <c r="BJ735" s="5"/>
      <c r="BK735" s="5"/>
      <c r="BL735" s="5"/>
      <c r="BM735" s="5"/>
      <c r="BN735" s="5"/>
      <c r="BO735" s="5"/>
      <c r="BP735" s="5"/>
      <c r="BQ735" s="5"/>
      <c r="BR735" s="5"/>
      <c r="BS735" s="5"/>
      <c r="BT735" s="5"/>
      <c r="BU735" s="5"/>
      <c r="BV735" s="5"/>
      <c r="BW735" s="5"/>
      <c r="BX735" s="5"/>
      <c r="BY735" s="5"/>
      <c r="BZ735" s="5"/>
      <c r="CA735" s="5"/>
      <c r="CB735" s="5"/>
      <c r="CC735" s="5"/>
      <c r="CD735" s="5"/>
      <c r="CE735" s="5"/>
      <c r="CF735" s="5"/>
      <c r="CG735" s="5"/>
      <c r="CH735" s="5"/>
      <c r="CI735" s="5"/>
      <c r="CJ735" s="5"/>
      <c r="CK735" s="5"/>
      <c r="CL735" s="5"/>
      <c r="CM735" s="5"/>
      <c r="CN735" s="5"/>
      <c r="CO735" s="5"/>
      <c r="CP735" s="5"/>
      <c r="CQ735" s="5"/>
      <c r="CR735" s="5"/>
      <c r="CS735" s="5"/>
      <c r="CT735" s="5"/>
      <c r="CU735" s="5"/>
      <c r="CV735" s="5"/>
      <c r="CW735" s="5"/>
      <c r="CX735" s="5"/>
      <c r="CY735" s="5"/>
      <c r="CZ735" s="5"/>
      <c r="DA735" s="5"/>
      <c r="DB735" s="5"/>
      <c r="DC735" s="5"/>
      <c r="DD735" s="5"/>
      <c r="DE735" s="5"/>
      <c r="DF735" s="5"/>
      <c r="DG735" s="5"/>
      <c r="DH735" s="5"/>
      <c r="DI735" s="5"/>
      <c r="DJ735" s="5"/>
      <c r="DK735" s="5"/>
      <c r="DL735" s="5"/>
      <c r="DM735" s="5"/>
      <c r="DN735" s="5"/>
      <c r="DO735" s="5"/>
      <c r="DP735" s="5"/>
    </row>
    <row r="736" spans="1:120" ht="14.2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4"/>
      <c r="BD736" s="5"/>
      <c r="BE736" s="5"/>
      <c r="BF736" s="5"/>
      <c r="BG736" s="5"/>
      <c r="BH736" s="5"/>
      <c r="BI736" s="5"/>
      <c r="BJ736" s="5"/>
      <c r="BK736" s="5"/>
      <c r="BL736" s="5"/>
      <c r="BM736" s="5"/>
      <c r="BN736" s="5"/>
      <c r="BO736" s="5"/>
      <c r="BP736" s="5"/>
      <c r="BQ736" s="5"/>
      <c r="BR736" s="5"/>
      <c r="BS736" s="5"/>
      <c r="BT736" s="5"/>
      <c r="BU736" s="5"/>
      <c r="BV736" s="5"/>
      <c r="BW736" s="5"/>
      <c r="BX736" s="5"/>
      <c r="BY736" s="5"/>
      <c r="BZ736" s="5"/>
      <c r="CA736" s="5"/>
      <c r="CB736" s="5"/>
      <c r="CC736" s="5"/>
      <c r="CD736" s="5"/>
      <c r="CE736" s="5"/>
      <c r="CF736" s="5"/>
      <c r="CG736" s="5"/>
      <c r="CH736" s="5"/>
      <c r="CI736" s="5"/>
      <c r="CJ736" s="5"/>
      <c r="CK736" s="5"/>
      <c r="CL736" s="5"/>
      <c r="CM736" s="5"/>
      <c r="CN736" s="5"/>
      <c r="CO736" s="5"/>
      <c r="CP736" s="5"/>
      <c r="CQ736" s="5"/>
      <c r="CR736" s="5"/>
      <c r="CS736" s="5"/>
      <c r="CT736" s="5"/>
      <c r="CU736" s="5"/>
      <c r="CV736" s="5"/>
      <c r="CW736" s="5"/>
      <c r="CX736" s="5"/>
      <c r="CY736" s="5"/>
      <c r="CZ736" s="5"/>
      <c r="DA736" s="5"/>
      <c r="DB736" s="5"/>
      <c r="DC736" s="5"/>
      <c r="DD736" s="5"/>
      <c r="DE736" s="5"/>
      <c r="DF736" s="5"/>
      <c r="DG736" s="5"/>
      <c r="DH736" s="5"/>
      <c r="DI736" s="5"/>
      <c r="DJ736" s="5"/>
      <c r="DK736" s="5"/>
      <c r="DL736" s="5"/>
      <c r="DM736" s="5"/>
      <c r="DN736" s="5"/>
      <c r="DO736" s="5"/>
      <c r="DP736" s="5"/>
    </row>
    <row r="737" spans="1:120" ht="14.2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4"/>
      <c r="BD737" s="5"/>
      <c r="BE737" s="5"/>
      <c r="BF737" s="5"/>
      <c r="BG737" s="5"/>
      <c r="BH737" s="5"/>
      <c r="BI737" s="5"/>
      <c r="BJ737" s="5"/>
      <c r="BK737" s="5"/>
      <c r="BL737" s="5"/>
      <c r="BM737" s="5"/>
      <c r="BN737" s="5"/>
      <c r="BO737" s="5"/>
      <c r="BP737" s="5"/>
      <c r="BQ737" s="5"/>
      <c r="BR737" s="5"/>
      <c r="BS737" s="5"/>
      <c r="BT737" s="5"/>
      <c r="BU737" s="5"/>
      <c r="BV737" s="5"/>
      <c r="BW737" s="5"/>
      <c r="BX737" s="5"/>
      <c r="BY737" s="5"/>
      <c r="BZ737" s="5"/>
      <c r="CA737" s="5"/>
      <c r="CB737" s="5"/>
      <c r="CC737" s="5"/>
      <c r="CD737" s="5"/>
      <c r="CE737" s="5"/>
      <c r="CF737" s="5"/>
      <c r="CG737" s="5"/>
      <c r="CH737" s="5"/>
      <c r="CI737" s="5"/>
      <c r="CJ737" s="5"/>
      <c r="CK737" s="5"/>
      <c r="CL737" s="5"/>
      <c r="CM737" s="5"/>
      <c r="CN737" s="5"/>
      <c r="CO737" s="5"/>
      <c r="CP737" s="5"/>
      <c r="CQ737" s="5"/>
      <c r="CR737" s="5"/>
      <c r="CS737" s="5"/>
      <c r="CT737" s="5"/>
      <c r="CU737" s="5"/>
      <c r="CV737" s="5"/>
      <c r="CW737" s="5"/>
      <c r="CX737" s="5"/>
      <c r="CY737" s="5"/>
      <c r="CZ737" s="5"/>
      <c r="DA737" s="5"/>
      <c r="DB737" s="5"/>
      <c r="DC737" s="5"/>
      <c r="DD737" s="5"/>
      <c r="DE737" s="5"/>
      <c r="DF737" s="5"/>
      <c r="DG737" s="5"/>
      <c r="DH737" s="5"/>
      <c r="DI737" s="5"/>
      <c r="DJ737" s="5"/>
      <c r="DK737" s="5"/>
      <c r="DL737" s="5"/>
      <c r="DM737" s="5"/>
      <c r="DN737" s="5"/>
      <c r="DO737" s="5"/>
      <c r="DP737" s="5"/>
    </row>
    <row r="738" spans="1:120" ht="14.2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4"/>
      <c r="BD738" s="5"/>
      <c r="BE738" s="5"/>
      <c r="BF738" s="5"/>
      <c r="BG738" s="5"/>
      <c r="BH738" s="5"/>
      <c r="BI738" s="5"/>
      <c r="BJ738" s="5"/>
      <c r="BK738" s="5"/>
      <c r="BL738" s="5"/>
      <c r="BM738" s="5"/>
      <c r="BN738" s="5"/>
      <c r="BO738" s="5"/>
      <c r="BP738" s="5"/>
      <c r="BQ738" s="5"/>
      <c r="BR738" s="5"/>
      <c r="BS738" s="5"/>
      <c r="BT738" s="5"/>
      <c r="BU738" s="5"/>
      <c r="BV738" s="5"/>
      <c r="BW738" s="5"/>
      <c r="BX738" s="5"/>
      <c r="BY738" s="5"/>
      <c r="BZ738" s="5"/>
      <c r="CA738" s="5"/>
      <c r="CB738" s="5"/>
      <c r="CC738" s="5"/>
      <c r="CD738" s="5"/>
      <c r="CE738" s="5"/>
      <c r="CF738" s="5"/>
      <c r="CG738" s="5"/>
      <c r="CH738" s="5"/>
      <c r="CI738" s="5"/>
      <c r="CJ738" s="5"/>
      <c r="CK738" s="5"/>
      <c r="CL738" s="5"/>
      <c r="CM738" s="5"/>
      <c r="CN738" s="5"/>
      <c r="CO738" s="5"/>
      <c r="CP738" s="5"/>
      <c r="CQ738" s="5"/>
      <c r="CR738" s="5"/>
      <c r="CS738" s="5"/>
      <c r="CT738" s="5"/>
      <c r="CU738" s="5"/>
      <c r="CV738" s="5"/>
      <c r="CW738" s="5"/>
      <c r="CX738" s="5"/>
      <c r="CY738" s="5"/>
      <c r="CZ738" s="5"/>
      <c r="DA738" s="5"/>
      <c r="DB738" s="5"/>
      <c r="DC738" s="5"/>
      <c r="DD738" s="5"/>
      <c r="DE738" s="5"/>
      <c r="DF738" s="5"/>
      <c r="DG738" s="5"/>
      <c r="DH738" s="5"/>
      <c r="DI738" s="5"/>
      <c r="DJ738" s="5"/>
      <c r="DK738" s="5"/>
      <c r="DL738" s="5"/>
      <c r="DM738" s="5"/>
      <c r="DN738" s="5"/>
      <c r="DO738" s="5"/>
      <c r="DP738" s="5"/>
    </row>
    <row r="739" spans="1:120" ht="14.2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4"/>
      <c r="BD739" s="5"/>
      <c r="BE739" s="5"/>
      <c r="BF739" s="5"/>
      <c r="BG739" s="5"/>
      <c r="BH739" s="5"/>
      <c r="BI739" s="5"/>
      <c r="BJ739" s="5"/>
      <c r="BK739" s="5"/>
      <c r="BL739" s="5"/>
      <c r="BM739" s="5"/>
      <c r="BN739" s="5"/>
      <c r="BO739" s="5"/>
      <c r="BP739" s="5"/>
      <c r="BQ739" s="5"/>
      <c r="BR739" s="5"/>
      <c r="BS739" s="5"/>
      <c r="BT739" s="5"/>
      <c r="BU739" s="5"/>
      <c r="BV739" s="5"/>
      <c r="BW739" s="5"/>
      <c r="BX739" s="5"/>
      <c r="BY739" s="5"/>
      <c r="BZ739" s="5"/>
      <c r="CA739" s="5"/>
      <c r="CB739" s="5"/>
      <c r="CC739" s="5"/>
      <c r="CD739" s="5"/>
      <c r="CE739" s="5"/>
      <c r="CF739" s="5"/>
      <c r="CG739" s="5"/>
      <c r="CH739" s="5"/>
      <c r="CI739" s="5"/>
      <c r="CJ739" s="5"/>
      <c r="CK739" s="5"/>
      <c r="CL739" s="5"/>
      <c r="CM739" s="5"/>
      <c r="CN739" s="5"/>
      <c r="CO739" s="5"/>
      <c r="CP739" s="5"/>
      <c r="CQ739" s="5"/>
      <c r="CR739" s="5"/>
      <c r="CS739" s="5"/>
      <c r="CT739" s="5"/>
      <c r="CU739" s="5"/>
      <c r="CV739" s="5"/>
      <c r="CW739" s="5"/>
      <c r="CX739" s="5"/>
      <c r="CY739" s="5"/>
      <c r="CZ739" s="5"/>
      <c r="DA739" s="5"/>
      <c r="DB739" s="5"/>
      <c r="DC739" s="5"/>
      <c r="DD739" s="5"/>
      <c r="DE739" s="5"/>
      <c r="DF739" s="5"/>
      <c r="DG739" s="5"/>
      <c r="DH739" s="5"/>
      <c r="DI739" s="5"/>
      <c r="DJ739" s="5"/>
      <c r="DK739" s="5"/>
      <c r="DL739" s="5"/>
      <c r="DM739" s="5"/>
      <c r="DN739" s="5"/>
      <c r="DO739" s="5"/>
      <c r="DP739" s="5"/>
    </row>
    <row r="740" spans="1:120" ht="14.2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4"/>
      <c r="BD740" s="5"/>
      <c r="BE740" s="5"/>
      <c r="BF740" s="5"/>
      <c r="BG740" s="5"/>
      <c r="BH740" s="5"/>
      <c r="BI740" s="5"/>
      <c r="BJ740" s="5"/>
      <c r="BK740" s="5"/>
      <c r="BL740" s="5"/>
      <c r="BM740" s="5"/>
      <c r="BN740" s="5"/>
      <c r="BO740" s="5"/>
      <c r="BP740" s="5"/>
      <c r="BQ740" s="5"/>
      <c r="BR740" s="5"/>
      <c r="BS740" s="5"/>
      <c r="BT740" s="5"/>
      <c r="BU740" s="5"/>
      <c r="BV740" s="5"/>
      <c r="BW740" s="5"/>
      <c r="BX740" s="5"/>
      <c r="BY740" s="5"/>
      <c r="BZ740" s="5"/>
      <c r="CA740" s="5"/>
      <c r="CB740" s="5"/>
      <c r="CC740" s="5"/>
      <c r="CD740" s="5"/>
      <c r="CE740" s="5"/>
      <c r="CF740" s="5"/>
      <c r="CG740" s="5"/>
      <c r="CH740" s="5"/>
      <c r="CI740" s="5"/>
      <c r="CJ740" s="5"/>
      <c r="CK740" s="5"/>
      <c r="CL740" s="5"/>
      <c r="CM740" s="5"/>
      <c r="CN740" s="5"/>
      <c r="CO740" s="5"/>
      <c r="CP740" s="5"/>
      <c r="CQ740" s="5"/>
      <c r="CR740" s="5"/>
      <c r="CS740" s="5"/>
      <c r="CT740" s="5"/>
      <c r="CU740" s="5"/>
      <c r="CV740" s="5"/>
      <c r="CW740" s="5"/>
      <c r="CX740" s="5"/>
      <c r="CY740" s="5"/>
      <c r="CZ740" s="5"/>
      <c r="DA740" s="5"/>
      <c r="DB740" s="5"/>
      <c r="DC740" s="5"/>
      <c r="DD740" s="5"/>
      <c r="DE740" s="5"/>
      <c r="DF740" s="5"/>
      <c r="DG740" s="5"/>
      <c r="DH740" s="5"/>
      <c r="DI740" s="5"/>
      <c r="DJ740" s="5"/>
      <c r="DK740" s="5"/>
      <c r="DL740" s="5"/>
      <c r="DM740" s="5"/>
      <c r="DN740" s="5"/>
      <c r="DO740" s="5"/>
      <c r="DP740" s="5"/>
    </row>
    <row r="741" spans="1:120" ht="14.2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4"/>
      <c r="BD741" s="5"/>
      <c r="BE741" s="5"/>
      <c r="BF741" s="5"/>
      <c r="BG741" s="5"/>
      <c r="BH741" s="5"/>
      <c r="BI741" s="5"/>
      <c r="BJ741" s="5"/>
      <c r="BK741" s="5"/>
      <c r="BL741" s="5"/>
      <c r="BM741" s="5"/>
      <c r="BN741" s="5"/>
      <c r="BO741" s="5"/>
      <c r="BP741" s="5"/>
      <c r="BQ741" s="5"/>
      <c r="BR741" s="5"/>
      <c r="BS741" s="5"/>
      <c r="BT741" s="5"/>
      <c r="BU741" s="5"/>
      <c r="BV741" s="5"/>
      <c r="BW741" s="5"/>
      <c r="BX741" s="5"/>
      <c r="BY741" s="5"/>
      <c r="BZ741" s="5"/>
      <c r="CA741" s="5"/>
      <c r="CB741" s="5"/>
      <c r="CC741" s="5"/>
      <c r="CD741" s="5"/>
      <c r="CE741" s="5"/>
      <c r="CF741" s="5"/>
      <c r="CG741" s="5"/>
      <c r="CH741" s="5"/>
      <c r="CI741" s="5"/>
      <c r="CJ741" s="5"/>
      <c r="CK741" s="5"/>
      <c r="CL741" s="5"/>
      <c r="CM741" s="5"/>
      <c r="CN741" s="5"/>
      <c r="CO741" s="5"/>
      <c r="CP741" s="5"/>
      <c r="CQ741" s="5"/>
      <c r="CR741" s="5"/>
      <c r="CS741" s="5"/>
      <c r="CT741" s="5"/>
      <c r="CU741" s="5"/>
      <c r="CV741" s="5"/>
      <c r="CW741" s="5"/>
      <c r="CX741" s="5"/>
      <c r="CY741" s="5"/>
      <c r="CZ741" s="5"/>
      <c r="DA741" s="5"/>
      <c r="DB741" s="5"/>
      <c r="DC741" s="5"/>
      <c r="DD741" s="5"/>
      <c r="DE741" s="5"/>
      <c r="DF741" s="5"/>
      <c r="DG741" s="5"/>
      <c r="DH741" s="5"/>
      <c r="DI741" s="5"/>
      <c r="DJ741" s="5"/>
      <c r="DK741" s="5"/>
      <c r="DL741" s="5"/>
      <c r="DM741" s="5"/>
      <c r="DN741" s="5"/>
      <c r="DO741" s="5"/>
      <c r="DP741" s="5"/>
    </row>
    <row r="742" spans="1:120" ht="14.2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4"/>
      <c r="BD742" s="5"/>
      <c r="BE742" s="5"/>
      <c r="BF742" s="5"/>
      <c r="BG742" s="5"/>
      <c r="BH742" s="5"/>
      <c r="BI742" s="5"/>
      <c r="BJ742" s="5"/>
      <c r="BK742" s="5"/>
      <c r="BL742" s="5"/>
      <c r="BM742" s="5"/>
      <c r="BN742" s="5"/>
      <c r="BO742" s="5"/>
      <c r="BP742" s="5"/>
      <c r="BQ742" s="5"/>
      <c r="BR742" s="5"/>
      <c r="BS742" s="5"/>
      <c r="BT742" s="5"/>
      <c r="BU742" s="5"/>
      <c r="BV742" s="5"/>
      <c r="BW742" s="5"/>
      <c r="BX742" s="5"/>
      <c r="BY742" s="5"/>
      <c r="BZ742" s="5"/>
      <c r="CA742" s="5"/>
      <c r="CB742" s="5"/>
      <c r="CC742" s="5"/>
      <c r="CD742" s="5"/>
      <c r="CE742" s="5"/>
      <c r="CF742" s="5"/>
      <c r="CG742" s="5"/>
      <c r="CH742" s="5"/>
      <c r="CI742" s="5"/>
      <c r="CJ742" s="5"/>
      <c r="CK742" s="5"/>
      <c r="CL742" s="5"/>
      <c r="CM742" s="5"/>
      <c r="CN742" s="5"/>
      <c r="CO742" s="5"/>
      <c r="CP742" s="5"/>
      <c r="CQ742" s="5"/>
      <c r="CR742" s="5"/>
      <c r="CS742" s="5"/>
      <c r="CT742" s="5"/>
      <c r="CU742" s="5"/>
      <c r="CV742" s="5"/>
      <c r="CW742" s="5"/>
      <c r="CX742" s="5"/>
      <c r="CY742" s="5"/>
      <c r="CZ742" s="5"/>
      <c r="DA742" s="5"/>
      <c r="DB742" s="5"/>
      <c r="DC742" s="5"/>
      <c r="DD742" s="5"/>
      <c r="DE742" s="5"/>
      <c r="DF742" s="5"/>
      <c r="DG742" s="5"/>
      <c r="DH742" s="5"/>
      <c r="DI742" s="5"/>
      <c r="DJ742" s="5"/>
      <c r="DK742" s="5"/>
      <c r="DL742" s="5"/>
      <c r="DM742" s="5"/>
      <c r="DN742" s="5"/>
      <c r="DO742" s="5"/>
      <c r="DP742" s="5"/>
    </row>
    <row r="743" spans="1:120" ht="14.2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4"/>
      <c r="BD743" s="5"/>
      <c r="BE743" s="5"/>
      <c r="BF743" s="5"/>
      <c r="BG743" s="5"/>
      <c r="BH743" s="5"/>
      <c r="BI743" s="5"/>
      <c r="BJ743" s="5"/>
      <c r="BK743" s="5"/>
      <c r="BL743" s="5"/>
      <c r="BM743" s="5"/>
      <c r="BN743" s="5"/>
      <c r="BO743" s="5"/>
      <c r="BP743" s="5"/>
      <c r="BQ743" s="5"/>
      <c r="BR743" s="5"/>
      <c r="BS743" s="5"/>
      <c r="BT743" s="5"/>
      <c r="BU743" s="5"/>
      <c r="BV743" s="5"/>
      <c r="BW743" s="5"/>
      <c r="BX743" s="5"/>
      <c r="BY743" s="5"/>
      <c r="BZ743" s="5"/>
      <c r="CA743" s="5"/>
      <c r="CB743" s="5"/>
      <c r="CC743" s="5"/>
      <c r="CD743" s="5"/>
      <c r="CE743" s="5"/>
      <c r="CF743" s="5"/>
      <c r="CG743" s="5"/>
      <c r="CH743" s="5"/>
      <c r="CI743" s="5"/>
      <c r="CJ743" s="5"/>
      <c r="CK743" s="5"/>
      <c r="CL743" s="5"/>
      <c r="CM743" s="5"/>
      <c r="CN743" s="5"/>
      <c r="CO743" s="5"/>
      <c r="CP743" s="5"/>
      <c r="CQ743" s="5"/>
      <c r="CR743" s="5"/>
      <c r="CS743" s="5"/>
      <c r="CT743" s="5"/>
      <c r="CU743" s="5"/>
      <c r="CV743" s="5"/>
      <c r="CW743" s="5"/>
      <c r="CX743" s="5"/>
      <c r="CY743" s="5"/>
      <c r="CZ743" s="5"/>
      <c r="DA743" s="5"/>
      <c r="DB743" s="5"/>
      <c r="DC743" s="5"/>
      <c r="DD743" s="5"/>
      <c r="DE743" s="5"/>
      <c r="DF743" s="5"/>
      <c r="DG743" s="5"/>
      <c r="DH743" s="5"/>
      <c r="DI743" s="5"/>
      <c r="DJ743" s="5"/>
      <c r="DK743" s="5"/>
      <c r="DL743" s="5"/>
      <c r="DM743" s="5"/>
      <c r="DN743" s="5"/>
      <c r="DO743" s="5"/>
      <c r="DP743" s="5"/>
    </row>
    <row r="744" spans="1:120" ht="14.2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4"/>
      <c r="BD744" s="5"/>
      <c r="BE744" s="5"/>
      <c r="BF744" s="5"/>
      <c r="BG744" s="5"/>
      <c r="BH744" s="5"/>
      <c r="BI744" s="5"/>
      <c r="BJ744" s="5"/>
      <c r="BK744" s="5"/>
      <c r="BL744" s="5"/>
      <c r="BM744" s="5"/>
      <c r="BN744" s="5"/>
      <c r="BO744" s="5"/>
      <c r="BP744" s="5"/>
      <c r="BQ744" s="5"/>
      <c r="BR744" s="5"/>
      <c r="BS744" s="5"/>
      <c r="BT744" s="5"/>
      <c r="BU744" s="5"/>
      <c r="BV744" s="5"/>
      <c r="BW744" s="5"/>
      <c r="BX744" s="5"/>
      <c r="BY744" s="5"/>
      <c r="BZ744" s="5"/>
      <c r="CA744" s="5"/>
      <c r="CB744" s="5"/>
      <c r="CC744" s="5"/>
      <c r="CD744" s="5"/>
      <c r="CE744" s="5"/>
      <c r="CF744" s="5"/>
      <c r="CG744" s="5"/>
      <c r="CH744" s="5"/>
      <c r="CI744" s="5"/>
      <c r="CJ744" s="5"/>
      <c r="CK744" s="5"/>
      <c r="CL744" s="5"/>
      <c r="CM744" s="5"/>
      <c r="CN744" s="5"/>
      <c r="CO744" s="5"/>
      <c r="CP744" s="5"/>
      <c r="CQ744" s="5"/>
      <c r="CR744" s="5"/>
      <c r="CS744" s="5"/>
      <c r="CT744" s="5"/>
      <c r="CU744" s="5"/>
      <c r="CV744" s="5"/>
      <c r="CW744" s="5"/>
      <c r="CX744" s="5"/>
      <c r="CY744" s="5"/>
      <c r="CZ744" s="5"/>
      <c r="DA744" s="5"/>
      <c r="DB744" s="5"/>
      <c r="DC744" s="5"/>
      <c r="DD744" s="5"/>
      <c r="DE744" s="5"/>
      <c r="DF744" s="5"/>
      <c r="DG744" s="5"/>
      <c r="DH744" s="5"/>
      <c r="DI744" s="5"/>
      <c r="DJ744" s="5"/>
      <c r="DK744" s="5"/>
      <c r="DL744" s="5"/>
      <c r="DM744" s="5"/>
      <c r="DN744" s="5"/>
      <c r="DO744" s="5"/>
      <c r="DP744" s="5"/>
    </row>
    <row r="745" spans="1:120" ht="14.2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4"/>
      <c r="BD745" s="5"/>
      <c r="BE745" s="5"/>
      <c r="BF745" s="5"/>
      <c r="BG745" s="5"/>
      <c r="BH745" s="5"/>
      <c r="BI745" s="5"/>
      <c r="BJ745" s="5"/>
      <c r="BK745" s="5"/>
      <c r="BL745" s="5"/>
      <c r="BM745" s="5"/>
      <c r="BN745" s="5"/>
      <c r="BO745" s="5"/>
      <c r="BP745" s="5"/>
      <c r="BQ745" s="5"/>
      <c r="BR745" s="5"/>
      <c r="BS745" s="5"/>
      <c r="BT745" s="5"/>
      <c r="BU745" s="5"/>
      <c r="BV745" s="5"/>
      <c r="BW745" s="5"/>
      <c r="BX745" s="5"/>
      <c r="BY745" s="5"/>
      <c r="BZ745" s="5"/>
      <c r="CA745" s="5"/>
      <c r="CB745" s="5"/>
      <c r="CC745" s="5"/>
      <c r="CD745" s="5"/>
      <c r="CE745" s="5"/>
      <c r="CF745" s="5"/>
      <c r="CG745" s="5"/>
      <c r="CH745" s="5"/>
      <c r="CI745" s="5"/>
      <c r="CJ745" s="5"/>
      <c r="CK745" s="5"/>
      <c r="CL745" s="5"/>
      <c r="CM745" s="5"/>
      <c r="CN745" s="5"/>
      <c r="CO745" s="5"/>
      <c r="CP745" s="5"/>
      <c r="CQ745" s="5"/>
      <c r="CR745" s="5"/>
      <c r="CS745" s="5"/>
      <c r="CT745" s="5"/>
      <c r="CU745" s="5"/>
      <c r="CV745" s="5"/>
      <c r="CW745" s="5"/>
      <c r="CX745" s="5"/>
      <c r="CY745" s="5"/>
      <c r="CZ745" s="5"/>
      <c r="DA745" s="5"/>
      <c r="DB745" s="5"/>
      <c r="DC745" s="5"/>
      <c r="DD745" s="5"/>
      <c r="DE745" s="5"/>
      <c r="DF745" s="5"/>
      <c r="DG745" s="5"/>
      <c r="DH745" s="5"/>
      <c r="DI745" s="5"/>
      <c r="DJ745" s="5"/>
      <c r="DK745" s="5"/>
      <c r="DL745" s="5"/>
      <c r="DM745" s="5"/>
      <c r="DN745" s="5"/>
      <c r="DO745" s="5"/>
      <c r="DP745" s="5"/>
    </row>
    <row r="746" spans="1:120" ht="14.2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4"/>
      <c r="BD746" s="5"/>
      <c r="BE746" s="5"/>
      <c r="BF746" s="5"/>
      <c r="BG746" s="5"/>
      <c r="BH746" s="5"/>
      <c r="BI746" s="5"/>
      <c r="BJ746" s="5"/>
      <c r="BK746" s="5"/>
      <c r="BL746" s="5"/>
      <c r="BM746" s="5"/>
      <c r="BN746" s="5"/>
      <c r="BO746" s="5"/>
      <c r="BP746" s="5"/>
      <c r="BQ746" s="5"/>
      <c r="BR746" s="5"/>
      <c r="BS746" s="5"/>
      <c r="BT746" s="5"/>
      <c r="BU746" s="5"/>
      <c r="BV746" s="5"/>
      <c r="BW746" s="5"/>
      <c r="BX746" s="5"/>
      <c r="BY746" s="5"/>
      <c r="BZ746" s="5"/>
      <c r="CA746" s="5"/>
      <c r="CB746" s="5"/>
      <c r="CC746" s="5"/>
      <c r="CD746" s="5"/>
      <c r="CE746" s="5"/>
      <c r="CF746" s="5"/>
      <c r="CG746" s="5"/>
      <c r="CH746" s="5"/>
      <c r="CI746" s="5"/>
      <c r="CJ746" s="5"/>
      <c r="CK746" s="5"/>
      <c r="CL746" s="5"/>
      <c r="CM746" s="5"/>
      <c r="CN746" s="5"/>
      <c r="CO746" s="5"/>
      <c r="CP746" s="5"/>
      <c r="CQ746" s="5"/>
      <c r="CR746" s="5"/>
      <c r="CS746" s="5"/>
      <c r="CT746" s="5"/>
      <c r="CU746" s="5"/>
      <c r="CV746" s="5"/>
      <c r="CW746" s="5"/>
      <c r="CX746" s="5"/>
      <c r="CY746" s="5"/>
      <c r="CZ746" s="5"/>
      <c r="DA746" s="5"/>
      <c r="DB746" s="5"/>
      <c r="DC746" s="5"/>
      <c r="DD746" s="5"/>
      <c r="DE746" s="5"/>
      <c r="DF746" s="5"/>
      <c r="DG746" s="5"/>
      <c r="DH746" s="5"/>
      <c r="DI746" s="5"/>
      <c r="DJ746" s="5"/>
      <c r="DK746" s="5"/>
      <c r="DL746" s="5"/>
      <c r="DM746" s="5"/>
      <c r="DN746" s="5"/>
      <c r="DO746" s="5"/>
      <c r="DP746" s="5"/>
    </row>
    <row r="747" spans="1:120" ht="14.2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4"/>
      <c r="BD747" s="5"/>
      <c r="BE747" s="5"/>
      <c r="BF747" s="5"/>
      <c r="BG747" s="5"/>
      <c r="BH747" s="5"/>
      <c r="BI747" s="5"/>
      <c r="BJ747" s="5"/>
      <c r="BK747" s="5"/>
      <c r="BL747" s="5"/>
      <c r="BM747" s="5"/>
      <c r="BN747" s="5"/>
      <c r="BO747" s="5"/>
      <c r="BP747" s="5"/>
      <c r="BQ747" s="5"/>
      <c r="BR747" s="5"/>
      <c r="BS747" s="5"/>
      <c r="BT747" s="5"/>
      <c r="BU747" s="5"/>
      <c r="BV747" s="5"/>
      <c r="BW747" s="5"/>
      <c r="BX747" s="5"/>
      <c r="BY747" s="5"/>
      <c r="BZ747" s="5"/>
      <c r="CA747" s="5"/>
      <c r="CB747" s="5"/>
      <c r="CC747" s="5"/>
      <c r="CD747" s="5"/>
      <c r="CE747" s="5"/>
      <c r="CF747" s="5"/>
      <c r="CG747" s="5"/>
      <c r="CH747" s="5"/>
      <c r="CI747" s="5"/>
      <c r="CJ747" s="5"/>
      <c r="CK747" s="5"/>
      <c r="CL747" s="5"/>
      <c r="CM747" s="5"/>
      <c r="CN747" s="5"/>
      <c r="CO747" s="5"/>
      <c r="CP747" s="5"/>
      <c r="CQ747" s="5"/>
      <c r="CR747" s="5"/>
      <c r="CS747" s="5"/>
      <c r="CT747" s="5"/>
      <c r="CU747" s="5"/>
      <c r="CV747" s="5"/>
      <c r="CW747" s="5"/>
      <c r="CX747" s="5"/>
      <c r="CY747" s="5"/>
      <c r="CZ747" s="5"/>
      <c r="DA747" s="5"/>
      <c r="DB747" s="5"/>
      <c r="DC747" s="5"/>
      <c r="DD747" s="5"/>
      <c r="DE747" s="5"/>
      <c r="DF747" s="5"/>
      <c r="DG747" s="5"/>
      <c r="DH747" s="5"/>
      <c r="DI747" s="5"/>
      <c r="DJ747" s="5"/>
      <c r="DK747" s="5"/>
      <c r="DL747" s="5"/>
      <c r="DM747" s="5"/>
      <c r="DN747" s="5"/>
      <c r="DO747" s="5"/>
      <c r="DP747" s="5"/>
    </row>
    <row r="748" spans="1:120" ht="14.2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4"/>
      <c r="BD748" s="5"/>
      <c r="BE748" s="5"/>
      <c r="BF748" s="5"/>
      <c r="BG748" s="5"/>
      <c r="BH748" s="5"/>
      <c r="BI748" s="5"/>
      <c r="BJ748" s="5"/>
      <c r="BK748" s="5"/>
      <c r="BL748" s="5"/>
      <c r="BM748" s="5"/>
      <c r="BN748" s="5"/>
      <c r="BO748" s="5"/>
      <c r="BP748" s="5"/>
      <c r="BQ748" s="5"/>
      <c r="BR748" s="5"/>
      <c r="BS748" s="5"/>
      <c r="BT748" s="5"/>
      <c r="BU748" s="5"/>
      <c r="BV748" s="5"/>
      <c r="BW748" s="5"/>
      <c r="BX748" s="5"/>
      <c r="BY748" s="5"/>
      <c r="BZ748" s="5"/>
      <c r="CA748" s="5"/>
      <c r="CB748" s="5"/>
      <c r="CC748" s="5"/>
      <c r="CD748" s="5"/>
      <c r="CE748" s="5"/>
      <c r="CF748" s="5"/>
      <c r="CG748" s="5"/>
      <c r="CH748" s="5"/>
      <c r="CI748" s="5"/>
      <c r="CJ748" s="5"/>
      <c r="CK748" s="5"/>
      <c r="CL748" s="5"/>
      <c r="CM748" s="5"/>
      <c r="CN748" s="5"/>
      <c r="CO748" s="5"/>
      <c r="CP748" s="5"/>
      <c r="CQ748" s="5"/>
      <c r="CR748" s="5"/>
      <c r="CS748" s="5"/>
      <c r="CT748" s="5"/>
      <c r="CU748" s="5"/>
      <c r="CV748" s="5"/>
      <c r="CW748" s="5"/>
      <c r="CX748" s="5"/>
      <c r="CY748" s="5"/>
      <c r="CZ748" s="5"/>
      <c r="DA748" s="5"/>
      <c r="DB748" s="5"/>
      <c r="DC748" s="5"/>
      <c r="DD748" s="5"/>
      <c r="DE748" s="5"/>
      <c r="DF748" s="5"/>
      <c r="DG748" s="5"/>
      <c r="DH748" s="5"/>
      <c r="DI748" s="5"/>
      <c r="DJ748" s="5"/>
      <c r="DK748" s="5"/>
      <c r="DL748" s="5"/>
      <c r="DM748" s="5"/>
      <c r="DN748" s="5"/>
      <c r="DO748" s="5"/>
      <c r="DP748" s="5"/>
    </row>
    <row r="749" spans="1:120" ht="14.2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4"/>
      <c r="BD749" s="5"/>
      <c r="BE749" s="5"/>
      <c r="BF749" s="5"/>
      <c r="BG749" s="5"/>
      <c r="BH749" s="5"/>
      <c r="BI749" s="5"/>
      <c r="BJ749" s="5"/>
      <c r="BK749" s="5"/>
      <c r="BL749" s="5"/>
      <c r="BM749" s="5"/>
      <c r="BN749" s="5"/>
      <c r="BO749" s="5"/>
      <c r="BP749" s="5"/>
      <c r="BQ749" s="5"/>
      <c r="BR749" s="5"/>
      <c r="BS749" s="5"/>
      <c r="BT749" s="5"/>
      <c r="BU749" s="5"/>
      <c r="BV749" s="5"/>
      <c r="BW749" s="5"/>
      <c r="BX749" s="5"/>
      <c r="BY749" s="5"/>
      <c r="BZ749" s="5"/>
      <c r="CA749" s="5"/>
      <c r="CB749" s="5"/>
      <c r="CC749" s="5"/>
      <c r="CD749" s="5"/>
      <c r="CE749" s="5"/>
      <c r="CF749" s="5"/>
      <c r="CG749" s="5"/>
      <c r="CH749" s="5"/>
      <c r="CI749" s="5"/>
      <c r="CJ749" s="5"/>
      <c r="CK749" s="5"/>
      <c r="CL749" s="5"/>
      <c r="CM749" s="5"/>
      <c r="CN749" s="5"/>
      <c r="CO749" s="5"/>
      <c r="CP749" s="5"/>
      <c r="CQ749" s="5"/>
      <c r="CR749" s="5"/>
      <c r="CS749" s="5"/>
      <c r="CT749" s="5"/>
      <c r="CU749" s="5"/>
      <c r="CV749" s="5"/>
      <c r="CW749" s="5"/>
      <c r="CX749" s="5"/>
      <c r="CY749" s="5"/>
      <c r="CZ749" s="5"/>
      <c r="DA749" s="5"/>
      <c r="DB749" s="5"/>
      <c r="DC749" s="5"/>
      <c r="DD749" s="5"/>
      <c r="DE749" s="5"/>
      <c r="DF749" s="5"/>
      <c r="DG749" s="5"/>
      <c r="DH749" s="5"/>
      <c r="DI749" s="5"/>
      <c r="DJ749" s="5"/>
      <c r="DK749" s="5"/>
      <c r="DL749" s="5"/>
      <c r="DM749" s="5"/>
      <c r="DN749" s="5"/>
      <c r="DO749" s="5"/>
      <c r="DP749" s="5"/>
    </row>
    <row r="750" spans="1:120" ht="14.2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4"/>
      <c r="BD750" s="5"/>
      <c r="BE750" s="5"/>
      <c r="BF750" s="5"/>
      <c r="BG750" s="5"/>
      <c r="BH750" s="5"/>
      <c r="BI750" s="5"/>
      <c r="BJ750" s="5"/>
      <c r="BK750" s="5"/>
      <c r="BL750" s="5"/>
      <c r="BM750" s="5"/>
      <c r="BN750" s="5"/>
      <c r="BO750" s="5"/>
      <c r="BP750" s="5"/>
      <c r="BQ750" s="5"/>
      <c r="BR750" s="5"/>
      <c r="BS750" s="5"/>
      <c r="BT750" s="5"/>
      <c r="BU750" s="5"/>
      <c r="BV750" s="5"/>
      <c r="BW750" s="5"/>
      <c r="BX750" s="5"/>
      <c r="BY750" s="5"/>
      <c r="BZ750" s="5"/>
      <c r="CA750" s="5"/>
      <c r="CB750" s="5"/>
      <c r="CC750" s="5"/>
      <c r="CD750" s="5"/>
      <c r="CE750" s="5"/>
      <c r="CF750" s="5"/>
      <c r="CG750" s="5"/>
      <c r="CH750" s="5"/>
      <c r="CI750" s="5"/>
      <c r="CJ750" s="5"/>
      <c r="CK750" s="5"/>
      <c r="CL750" s="5"/>
      <c r="CM750" s="5"/>
      <c r="CN750" s="5"/>
      <c r="CO750" s="5"/>
      <c r="CP750" s="5"/>
      <c r="CQ750" s="5"/>
      <c r="CR750" s="5"/>
      <c r="CS750" s="5"/>
      <c r="CT750" s="5"/>
      <c r="CU750" s="5"/>
      <c r="CV750" s="5"/>
      <c r="CW750" s="5"/>
      <c r="CX750" s="5"/>
      <c r="CY750" s="5"/>
      <c r="CZ750" s="5"/>
      <c r="DA750" s="5"/>
      <c r="DB750" s="5"/>
      <c r="DC750" s="5"/>
      <c r="DD750" s="5"/>
      <c r="DE750" s="5"/>
      <c r="DF750" s="5"/>
      <c r="DG750" s="5"/>
      <c r="DH750" s="5"/>
      <c r="DI750" s="5"/>
      <c r="DJ750" s="5"/>
      <c r="DK750" s="5"/>
      <c r="DL750" s="5"/>
      <c r="DM750" s="5"/>
      <c r="DN750" s="5"/>
      <c r="DO750" s="5"/>
      <c r="DP750" s="5"/>
    </row>
    <row r="751" spans="1:120" ht="14.2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4"/>
      <c r="BD751" s="5"/>
      <c r="BE751" s="5"/>
      <c r="BF751" s="5"/>
      <c r="BG751" s="5"/>
      <c r="BH751" s="5"/>
      <c r="BI751" s="5"/>
      <c r="BJ751" s="5"/>
      <c r="BK751" s="5"/>
      <c r="BL751" s="5"/>
      <c r="BM751" s="5"/>
      <c r="BN751" s="5"/>
      <c r="BO751" s="5"/>
      <c r="BP751" s="5"/>
      <c r="BQ751" s="5"/>
      <c r="BR751" s="5"/>
      <c r="BS751" s="5"/>
      <c r="BT751" s="5"/>
      <c r="BU751" s="5"/>
      <c r="BV751" s="5"/>
      <c r="BW751" s="5"/>
      <c r="BX751" s="5"/>
      <c r="BY751" s="5"/>
      <c r="BZ751" s="5"/>
      <c r="CA751" s="5"/>
      <c r="CB751" s="5"/>
      <c r="CC751" s="5"/>
      <c r="CD751" s="5"/>
      <c r="CE751" s="5"/>
      <c r="CF751" s="5"/>
      <c r="CG751" s="5"/>
      <c r="CH751" s="5"/>
      <c r="CI751" s="5"/>
      <c r="CJ751" s="5"/>
      <c r="CK751" s="5"/>
      <c r="CL751" s="5"/>
      <c r="CM751" s="5"/>
      <c r="CN751" s="5"/>
      <c r="CO751" s="5"/>
      <c r="CP751" s="5"/>
      <c r="CQ751" s="5"/>
      <c r="CR751" s="5"/>
      <c r="CS751" s="5"/>
      <c r="CT751" s="5"/>
      <c r="CU751" s="5"/>
      <c r="CV751" s="5"/>
      <c r="CW751" s="5"/>
      <c r="CX751" s="5"/>
      <c r="CY751" s="5"/>
      <c r="CZ751" s="5"/>
      <c r="DA751" s="5"/>
      <c r="DB751" s="5"/>
      <c r="DC751" s="5"/>
      <c r="DD751" s="5"/>
      <c r="DE751" s="5"/>
      <c r="DF751" s="5"/>
      <c r="DG751" s="5"/>
      <c r="DH751" s="5"/>
      <c r="DI751" s="5"/>
      <c r="DJ751" s="5"/>
      <c r="DK751" s="5"/>
      <c r="DL751" s="5"/>
      <c r="DM751" s="5"/>
      <c r="DN751" s="5"/>
      <c r="DO751" s="5"/>
      <c r="DP751" s="5"/>
    </row>
    <row r="752" spans="1:120" ht="14.2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4"/>
      <c r="BD752" s="5"/>
      <c r="BE752" s="5"/>
      <c r="BF752" s="5"/>
      <c r="BG752" s="5"/>
      <c r="BH752" s="5"/>
      <c r="BI752" s="5"/>
      <c r="BJ752" s="5"/>
      <c r="BK752" s="5"/>
      <c r="BL752" s="5"/>
      <c r="BM752" s="5"/>
      <c r="BN752" s="5"/>
      <c r="BO752" s="5"/>
      <c r="BP752" s="5"/>
      <c r="BQ752" s="5"/>
      <c r="BR752" s="5"/>
      <c r="BS752" s="5"/>
      <c r="BT752" s="5"/>
      <c r="BU752" s="5"/>
      <c r="BV752" s="5"/>
      <c r="BW752" s="5"/>
      <c r="BX752" s="5"/>
      <c r="BY752" s="5"/>
      <c r="BZ752" s="5"/>
      <c r="CA752" s="5"/>
      <c r="CB752" s="5"/>
      <c r="CC752" s="5"/>
      <c r="CD752" s="5"/>
      <c r="CE752" s="5"/>
      <c r="CF752" s="5"/>
      <c r="CG752" s="5"/>
      <c r="CH752" s="5"/>
      <c r="CI752" s="5"/>
      <c r="CJ752" s="5"/>
      <c r="CK752" s="5"/>
      <c r="CL752" s="5"/>
      <c r="CM752" s="5"/>
      <c r="CN752" s="5"/>
      <c r="CO752" s="5"/>
      <c r="CP752" s="5"/>
      <c r="CQ752" s="5"/>
      <c r="CR752" s="5"/>
      <c r="CS752" s="5"/>
      <c r="CT752" s="5"/>
      <c r="CU752" s="5"/>
      <c r="CV752" s="5"/>
      <c r="CW752" s="5"/>
      <c r="CX752" s="5"/>
      <c r="CY752" s="5"/>
      <c r="CZ752" s="5"/>
      <c r="DA752" s="5"/>
      <c r="DB752" s="5"/>
      <c r="DC752" s="5"/>
      <c r="DD752" s="5"/>
      <c r="DE752" s="5"/>
      <c r="DF752" s="5"/>
      <c r="DG752" s="5"/>
      <c r="DH752" s="5"/>
      <c r="DI752" s="5"/>
      <c r="DJ752" s="5"/>
      <c r="DK752" s="5"/>
      <c r="DL752" s="5"/>
      <c r="DM752" s="5"/>
      <c r="DN752" s="5"/>
      <c r="DO752" s="5"/>
      <c r="DP752" s="5"/>
    </row>
    <row r="753" spans="1:120" ht="14.2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4"/>
      <c r="BD753" s="5"/>
      <c r="BE753" s="5"/>
      <c r="BF753" s="5"/>
      <c r="BG753" s="5"/>
      <c r="BH753" s="5"/>
      <c r="BI753" s="5"/>
      <c r="BJ753" s="5"/>
      <c r="BK753" s="5"/>
      <c r="BL753" s="5"/>
      <c r="BM753" s="5"/>
      <c r="BN753" s="5"/>
      <c r="BO753" s="5"/>
      <c r="BP753" s="5"/>
      <c r="BQ753" s="5"/>
      <c r="BR753" s="5"/>
      <c r="BS753" s="5"/>
      <c r="BT753" s="5"/>
      <c r="BU753" s="5"/>
      <c r="BV753" s="5"/>
      <c r="BW753" s="5"/>
      <c r="BX753" s="5"/>
      <c r="BY753" s="5"/>
      <c r="BZ753" s="5"/>
      <c r="CA753" s="5"/>
      <c r="CB753" s="5"/>
      <c r="CC753" s="5"/>
      <c r="CD753" s="5"/>
      <c r="CE753" s="5"/>
      <c r="CF753" s="5"/>
      <c r="CG753" s="5"/>
      <c r="CH753" s="5"/>
      <c r="CI753" s="5"/>
      <c r="CJ753" s="5"/>
      <c r="CK753" s="5"/>
      <c r="CL753" s="5"/>
      <c r="CM753" s="5"/>
      <c r="CN753" s="5"/>
      <c r="CO753" s="5"/>
      <c r="CP753" s="5"/>
      <c r="CQ753" s="5"/>
      <c r="CR753" s="5"/>
      <c r="CS753" s="5"/>
      <c r="CT753" s="5"/>
      <c r="CU753" s="5"/>
      <c r="CV753" s="5"/>
      <c r="CW753" s="5"/>
      <c r="CX753" s="5"/>
      <c r="CY753" s="5"/>
      <c r="CZ753" s="5"/>
      <c r="DA753" s="5"/>
      <c r="DB753" s="5"/>
      <c r="DC753" s="5"/>
      <c r="DD753" s="5"/>
      <c r="DE753" s="5"/>
      <c r="DF753" s="5"/>
      <c r="DG753" s="5"/>
      <c r="DH753" s="5"/>
      <c r="DI753" s="5"/>
      <c r="DJ753" s="5"/>
      <c r="DK753" s="5"/>
      <c r="DL753" s="5"/>
      <c r="DM753" s="5"/>
      <c r="DN753" s="5"/>
      <c r="DO753" s="5"/>
      <c r="DP753" s="5"/>
    </row>
    <row r="754" spans="1:120" ht="14.2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4"/>
      <c r="BD754" s="5"/>
      <c r="BE754" s="5"/>
      <c r="BF754" s="5"/>
      <c r="BG754" s="5"/>
      <c r="BH754" s="5"/>
      <c r="BI754" s="5"/>
      <c r="BJ754" s="5"/>
      <c r="BK754" s="5"/>
      <c r="BL754" s="5"/>
      <c r="BM754" s="5"/>
      <c r="BN754" s="5"/>
      <c r="BO754" s="5"/>
      <c r="BP754" s="5"/>
      <c r="BQ754" s="5"/>
      <c r="BR754" s="5"/>
      <c r="BS754" s="5"/>
      <c r="BT754" s="5"/>
      <c r="BU754" s="5"/>
      <c r="BV754" s="5"/>
      <c r="BW754" s="5"/>
      <c r="BX754" s="5"/>
      <c r="BY754" s="5"/>
      <c r="BZ754" s="5"/>
      <c r="CA754" s="5"/>
      <c r="CB754" s="5"/>
      <c r="CC754" s="5"/>
      <c r="CD754" s="5"/>
      <c r="CE754" s="5"/>
      <c r="CF754" s="5"/>
      <c r="CG754" s="5"/>
      <c r="CH754" s="5"/>
      <c r="CI754" s="5"/>
      <c r="CJ754" s="5"/>
      <c r="CK754" s="5"/>
      <c r="CL754" s="5"/>
      <c r="CM754" s="5"/>
      <c r="CN754" s="5"/>
      <c r="CO754" s="5"/>
      <c r="CP754" s="5"/>
      <c r="CQ754" s="5"/>
      <c r="CR754" s="5"/>
      <c r="CS754" s="5"/>
      <c r="CT754" s="5"/>
      <c r="CU754" s="5"/>
      <c r="CV754" s="5"/>
      <c r="CW754" s="5"/>
      <c r="CX754" s="5"/>
      <c r="CY754" s="5"/>
      <c r="CZ754" s="5"/>
      <c r="DA754" s="5"/>
      <c r="DB754" s="5"/>
      <c r="DC754" s="5"/>
      <c r="DD754" s="5"/>
      <c r="DE754" s="5"/>
      <c r="DF754" s="5"/>
      <c r="DG754" s="5"/>
      <c r="DH754" s="5"/>
      <c r="DI754" s="5"/>
      <c r="DJ754" s="5"/>
      <c r="DK754" s="5"/>
      <c r="DL754" s="5"/>
      <c r="DM754" s="5"/>
      <c r="DN754" s="5"/>
      <c r="DO754" s="5"/>
      <c r="DP754" s="5"/>
    </row>
    <row r="755" spans="1:120" ht="14.2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4"/>
      <c r="BD755" s="5"/>
      <c r="BE755" s="5"/>
      <c r="BF755" s="5"/>
      <c r="BG755" s="5"/>
      <c r="BH755" s="5"/>
      <c r="BI755" s="5"/>
      <c r="BJ755" s="5"/>
      <c r="BK755" s="5"/>
      <c r="BL755" s="5"/>
      <c r="BM755" s="5"/>
      <c r="BN755" s="5"/>
      <c r="BO755" s="5"/>
      <c r="BP755" s="5"/>
      <c r="BQ755" s="5"/>
      <c r="BR755" s="5"/>
      <c r="BS755" s="5"/>
      <c r="BT755" s="5"/>
      <c r="BU755" s="5"/>
      <c r="BV755" s="5"/>
      <c r="BW755" s="5"/>
      <c r="BX755" s="5"/>
      <c r="BY755" s="5"/>
      <c r="BZ755" s="5"/>
      <c r="CA755" s="5"/>
      <c r="CB755" s="5"/>
      <c r="CC755" s="5"/>
      <c r="CD755" s="5"/>
      <c r="CE755" s="5"/>
      <c r="CF755" s="5"/>
      <c r="CG755" s="5"/>
      <c r="CH755" s="5"/>
      <c r="CI755" s="5"/>
      <c r="CJ755" s="5"/>
      <c r="CK755" s="5"/>
      <c r="CL755" s="5"/>
      <c r="CM755" s="5"/>
      <c r="CN755" s="5"/>
      <c r="CO755" s="5"/>
      <c r="CP755" s="5"/>
      <c r="CQ755" s="5"/>
      <c r="CR755" s="5"/>
      <c r="CS755" s="5"/>
      <c r="CT755" s="5"/>
      <c r="CU755" s="5"/>
      <c r="CV755" s="5"/>
      <c r="CW755" s="5"/>
      <c r="CX755" s="5"/>
      <c r="CY755" s="5"/>
      <c r="CZ755" s="5"/>
      <c r="DA755" s="5"/>
      <c r="DB755" s="5"/>
      <c r="DC755" s="5"/>
      <c r="DD755" s="5"/>
      <c r="DE755" s="5"/>
      <c r="DF755" s="5"/>
      <c r="DG755" s="5"/>
      <c r="DH755" s="5"/>
      <c r="DI755" s="5"/>
      <c r="DJ755" s="5"/>
      <c r="DK755" s="5"/>
      <c r="DL755" s="5"/>
      <c r="DM755" s="5"/>
      <c r="DN755" s="5"/>
      <c r="DO755" s="5"/>
      <c r="DP755" s="5"/>
    </row>
    <row r="756" spans="1:120" ht="14.2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4"/>
      <c r="BD756" s="5"/>
      <c r="BE756" s="5"/>
      <c r="BF756" s="5"/>
      <c r="BG756" s="5"/>
      <c r="BH756" s="5"/>
      <c r="BI756" s="5"/>
      <c r="BJ756" s="5"/>
      <c r="BK756" s="5"/>
      <c r="BL756" s="5"/>
      <c r="BM756" s="5"/>
      <c r="BN756" s="5"/>
      <c r="BO756" s="5"/>
      <c r="BP756" s="5"/>
      <c r="BQ756" s="5"/>
      <c r="BR756" s="5"/>
      <c r="BS756" s="5"/>
      <c r="BT756" s="5"/>
      <c r="BU756" s="5"/>
      <c r="BV756" s="5"/>
      <c r="BW756" s="5"/>
      <c r="BX756" s="5"/>
      <c r="BY756" s="5"/>
      <c r="BZ756" s="5"/>
      <c r="CA756" s="5"/>
      <c r="CB756" s="5"/>
      <c r="CC756" s="5"/>
      <c r="CD756" s="5"/>
      <c r="CE756" s="5"/>
      <c r="CF756" s="5"/>
      <c r="CG756" s="5"/>
      <c r="CH756" s="5"/>
      <c r="CI756" s="5"/>
      <c r="CJ756" s="5"/>
      <c r="CK756" s="5"/>
      <c r="CL756" s="5"/>
      <c r="CM756" s="5"/>
      <c r="CN756" s="5"/>
      <c r="CO756" s="5"/>
      <c r="CP756" s="5"/>
      <c r="CQ756" s="5"/>
      <c r="CR756" s="5"/>
      <c r="CS756" s="5"/>
      <c r="CT756" s="5"/>
      <c r="CU756" s="5"/>
      <c r="CV756" s="5"/>
      <c r="CW756" s="5"/>
      <c r="CX756" s="5"/>
      <c r="CY756" s="5"/>
      <c r="CZ756" s="5"/>
      <c r="DA756" s="5"/>
      <c r="DB756" s="5"/>
      <c r="DC756" s="5"/>
      <c r="DD756" s="5"/>
      <c r="DE756" s="5"/>
      <c r="DF756" s="5"/>
      <c r="DG756" s="5"/>
      <c r="DH756" s="5"/>
      <c r="DI756" s="5"/>
      <c r="DJ756" s="5"/>
      <c r="DK756" s="5"/>
      <c r="DL756" s="5"/>
      <c r="DM756" s="5"/>
      <c r="DN756" s="5"/>
      <c r="DO756" s="5"/>
      <c r="DP756" s="5"/>
    </row>
    <row r="757" spans="1:120" ht="14.2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4"/>
      <c r="BD757" s="5"/>
      <c r="BE757" s="5"/>
      <c r="BF757" s="5"/>
      <c r="BG757" s="5"/>
      <c r="BH757" s="5"/>
      <c r="BI757" s="5"/>
      <c r="BJ757" s="5"/>
      <c r="BK757" s="5"/>
      <c r="BL757" s="5"/>
      <c r="BM757" s="5"/>
      <c r="BN757" s="5"/>
      <c r="BO757" s="5"/>
      <c r="BP757" s="5"/>
      <c r="BQ757" s="5"/>
      <c r="BR757" s="5"/>
      <c r="BS757" s="5"/>
      <c r="BT757" s="5"/>
      <c r="BU757" s="5"/>
      <c r="BV757" s="5"/>
      <c r="BW757" s="5"/>
      <c r="BX757" s="5"/>
      <c r="BY757" s="5"/>
      <c r="BZ757" s="5"/>
      <c r="CA757" s="5"/>
      <c r="CB757" s="5"/>
      <c r="CC757" s="5"/>
      <c r="CD757" s="5"/>
      <c r="CE757" s="5"/>
      <c r="CF757" s="5"/>
      <c r="CG757" s="5"/>
      <c r="CH757" s="5"/>
      <c r="CI757" s="5"/>
      <c r="CJ757" s="5"/>
      <c r="CK757" s="5"/>
      <c r="CL757" s="5"/>
      <c r="CM757" s="5"/>
      <c r="CN757" s="5"/>
      <c r="CO757" s="5"/>
      <c r="CP757" s="5"/>
      <c r="CQ757" s="5"/>
      <c r="CR757" s="5"/>
      <c r="CS757" s="5"/>
      <c r="CT757" s="5"/>
      <c r="CU757" s="5"/>
      <c r="CV757" s="5"/>
      <c r="CW757" s="5"/>
      <c r="CX757" s="5"/>
      <c r="CY757" s="5"/>
      <c r="CZ757" s="5"/>
      <c r="DA757" s="5"/>
      <c r="DB757" s="5"/>
      <c r="DC757" s="5"/>
      <c r="DD757" s="5"/>
      <c r="DE757" s="5"/>
      <c r="DF757" s="5"/>
      <c r="DG757" s="5"/>
      <c r="DH757" s="5"/>
      <c r="DI757" s="5"/>
      <c r="DJ757" s="5"/>
      <c r="DK757" s="5"/>
      <c r="DL757" s="5"/>
      <c r="DM757" s="5"/>
      <c r="DN757" s="5"/>
      <c r="DO757" s="5"/>
      <c r="DP757" s="5"/>
    </row>
    <row r="758" spans="1:120" ht="14.2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4"/>
      <c r="BD758" s="5"/>
      <c r="BE758" s="5"/>
      <c r="BF758" s="5"/>
      <c r="BG758" s="5"/>
      <c r="BH758" s="5"/>
      <c r="BI758" s="5"/>
      <c r="BJ758" s="5"/>
      <c r="BK758" s="5"/>
      <c r="BL758" s="5"/>
      <c r="BM758" s="5"/>
      <c r="BN758" s="5"/>
      <c r="BO758" s="5"/>
      <c r="BP758" s="5"/>
      <c r="BQ758" s="5"/>
      <c r="BR758" s="5"/>
      <c r="BS758" s="5"/>
      <c r="BT758" s="5"/>
      <c r="BU758" s="5"/>
      <c r="BV758" s="5"/>
      <c r="BW758" s="5"/>
      <c r="BX758" s="5"/>
      <c r="BY758" s="5"/>
      <c r="BZ758" s="5"/>
      <c r="CA758" s="5"/>
      <c r="CB758" s="5"/>
      <c r="CC758" s="5"/>
      <c r="CD758" s="5"/>
      <c r="CE758" s="5"/>
      <c r="CF758" s="5"/>
      <c r="CG758" s="5"/>
      <c r="CH758" s="5"/>
      <c r="CI758" s="5"/>
      <c r="CJ758" s="5"/>
      <c r="CK758" s="5"/>
      <c r="CL758" s="5"/>
      <c r="CM758" s="5"/>
      <c r="CN758" s="5"/>
      <c r="CO758" s="5"/>
      <c r="CP758" s="5"/>
      <c r="CQ758" s="5"/>
      <c r="CR758" s="5"/>
      <c r="CS758" s="5"/>
      <c r="CT758" s="5"/>
      <c r="CU758" s="5"/>
      <c r="CV758" s="5"/>
      <c r="CW758" s="5"/>
      <c r="CX758" s="5"/>
      <c r="CY758" s="5"/>
      <c r="CZ758" s="5"/>
      <c r="DA758" s="5"/>
      <c r="DB758" s="5"/>
      <c r="DC758" s="5"/>
      <c r="DD758" s="5"/>
      <c r="DE758" s="5"/>
      <c r="DF758" s="5"/>
      <c r="DG758" s="5"/>
      <c r="DH758" s="5"/>
      <c r="DI758" s="5"/>
      <c r="DJ758" s="5"/>
      <c r="DK758" s="5"/>
      <c r="DL758" s="5"/>
      <c r="DM758" s="5"/>
      <c r="DN758" s="5"/>
      <c r="DO758" s="5"/>
      <c r="DP758" s="5"/>
    </row>
    <row r="759" spans="1:120" ht="14.2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4"/>
      <c r="BD759" s="5"/>
      <c r="BE759" s="5"/>
      <c r="BF759" s="5"/>
      <c r="BG759" s="5"/>
      <c r="BH759" s="5"/>
      <c r="BI759" s="5"/>
      <c r="BJ759" s="5"/>
      <c r="BK759" s="5"/>
      <c r="BL759" s="5"/>
      <c r="BM759" s="5"/>
      <c r="BN759" s="5"/>
      <c r="BO759" s="5"/>
      <c r="BP759" s="5"/>
      <c r="BQ759" s="5"/>
      <c r="BR759" s="5"/>
      <c r="BS759" s="5"/>
      <c r="BT759" s="5"/>
      <c r="BU759" s="5"/>
      <c r="BV759" s="5"/>
      <c r="BW759" s="5"/>
      <c r="BX759" s="5"/>
      <c r="BY759" s="5"/>
      <c r="BZ759" s="5"/>
      <c r="CA759" s="5"/>
      <c r="CB759" s="5"/>
      <c r="CC759" s="5"/>
      <c r="CD759" s="5"/>
      <c r="CE759" s="5"/>
      <c r="CF759" s="5"/>
      <c r="CG759" s="5"/>
      <c r="CH759" s="5"/>
      <c r="CI759" s="5"/>
      <c r="CJ759" s="5"/>
      <c r="CK759" s="5"/>
      <c r="CL759" s="5"/>
      <c r="CM759" s="5"/>
      <c r="CN759" s="5"/>
      <c r="CO759" s="5"/>
      <c r="CP759" s="5"/>
      <c r="CQ759" s="5"/>
      <c r="CR759" s="5"/>
      <c r="CS759" s="5"/>
      <c r="CT759" s="5"/>
      <c r="CU759" s="5"/>
      <c r="CV759" s="5"/>
      <c r="CW759" s="5"/>
      <c r="CX759" s="5"/>
      <c r="CY759" s="5"/>
      <c r="CZ759" s="5"/>
      <c r="DA759" s="5"/>
      <c r="DB759" s="5"/>
      <c r="DC759" s="5"/>
      <c r="DD759" s="5"/>
      <c r="DE759" s="5"/>
      <c r="DF759" s="5"/>
      <c r="DG759" s="5"/>
      <c r="DH759" s="5"/>
      <c r="DI759" s="5"/>
      <c r="DJ759" s="5"/>
      <c r="DK759" s="5"/>
      <c r="DL759" s="5"/>
      <c r="DM759" s="5"/>
      <c r="DN759" s="5"/>
      <c r="DO759" s="5"/>
      <c r="DP759" s="5"/>
    </row>
    <row r="760" spans="1:120" ht="14.2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4"/>
      <c r="BD760" s="5"/>
      <c r="BE760" s="5"/>
      <c r="BF760" s="5"/>
      <c r="BG760" s="5"/>
      <c r="BH760" s="5"/>
      <c r="BI760" s="5"/>
      <c r="BJ760" s="5"/>
      <c r="BK760" s="5"/>
      <c r="BL760" s="5"/>
      <c r="BM760" s="5"/>
      <c r="BN760" s="5"/>
      <c r="BO760" s="5"/>
      <c r="BP760" s="5"/>
      <c r="BQ760" s="5"/>
      <c r="BR760" s="5"/>
      <c r="BS760" s="5"/>
      <c r="BT760" s="5"/>
      <c r="BU760" s="5"/>
      <c r="BV760" s="5"/>
      <c r="BW760" s="5"/>
      <c r="BX760" s="5"/>
      <c r="BY760" s="5"/>
      <c r="BZ760" s="5"/>
      <c r="CA760" s="5"/>
      <c r="CB760" s="5"/>
      <c r="CC760" s="5"/>
      <c r="CD760" s="5"/>
      <c r="CE760" s="5"/>
      <c r="CF760" s="5"/>
      <c r="CG760" s="5"/>
      <c r="CH760" s="5"/>
      <c r="CI760" s="5"/>
      <c r="CJ760" s="5"/>
      <c r="CK760" s="5"/>
      <c r="CL760" s="5"/>
      <c r="CM760" s="5"/>
      <c r="CN760" s="5"/>
      <c r="CO760" s="5"/>
      <c r="CP760" s="5"/>
      <c r="CQ760" s="5"/>
      <c r="CR760" s="5"/>
      <c r="CS760" s="5"/>
      <c r="CT760" s="5"/>
      <c r="CU760" s="5"/>
      <c r="CV760" s="5"/>
      <c r="CW760" s="5"/>
      <c r="CX760" s="5"/>
      <c r="CY760" s="5"/>
      <c r="CZ760" s="5"/>
      <c r="DA760" s="5"/>
      <c r="DB760" s="5"/>
      <c r="DC760" s="5"/>
      <c r="DD760" s="5"/>
      <c r="DE760" s="5"/>
      <c r="DF760" s="5"/>
      <c r="DG760" s="5"/>
      <c r="DH760" s="5"/>
      <c r="DI760" s="5"/>
      <c r="DJ760" s="5"/>
      <c r="DK760" s="5"/>
      <c r="DL760" s="5"/>
      <c r="DM760" s="5"/>
      <c r="DN760" s="5"/>
      <c r="DO760" s="5"/>
      <c r="DP760" s="5"/>
    </row>
    <row r="761" spans="1:120" ht="14.2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4"/>
      <c r="BD761" s="5"/>
      <c r="BE761" s="5"/>
      <c r="BF761" s="5"/>
      <c r="BG761" s="5"/>
      <c r="BH761" s="5"/>
      <c r="BI761" s="5"/>
      <c r="BJ761" s="5"/>
      <c r="BK761" s="5"/>
      <c r="BL761" s="5"/>
      <c r="BM761" s="5"/>
      <c r="BN761" s="5"/>
      <c r="BO761" s="5"/>
      <c r="BP761" s="5"/>
      <c r="BQ761" s="5"/>
      <c r="BR761" s="5"/>
      <c r="BS761" s="5"/>
      <c r="BT761" s="5"/>
      <c r="BU761" s="5"/>
      <c r="BV761" s="5"/>
      <c r="BW761" s="5"/>
      <c r="BX761" s="5"/>
      <c r="BY761" s="5"/>
      <c r="BZ761" s="5"/>
      <c r="CA761" s="5"/>
      <c r="CB761" s="5"/>
      <c r="CC761" s="5"/>
      <c r="CD761" s="5"/>
      <c r="CE761" s="5"/>
      <c r="CF761" s="5"/>
      <c r="CG761" s="5"/>
      <c r="CH761" s="5"/>
      <c r="CI761" s="5"/>
      <c r="CJ761" s="5"/>
      <c r="CK761" s="5"/>
      <c r="CL761" s="5"/>
      <c r="CM761" s="5"/>
      <c r="CN761" s="5"/>
      <c r="CO761" s="5"/>
      <c r="CP761" s="5"/>
      <c r="CQ761" s="5"/>
      <c r="CR761" s="5"/>
      <c r="CS761" s="5"/>
      <c r="CT761" s="5"/>
      <c r="CU761" s="5"/>
      <c r="CV761" s="5"/>
      <c r="CW761" s="5"/>
      <c r="CX761" s="5"/>
      <c r="CY761" s="5"/>
      <c r="CZ761" s="5"/>
      <c r="DA761" s="5"/>
      <c r="DB761" s="5"/>
      <c r="DC761" s="5"/>
      <c r="DD761" s="5"/>
      <c r="DE761" s="5"/>
      <c r="DF761" s="5"/>
      <c r="DG761" s="5"/>
      <c r="DH761" s="5"/>
      <c r="DI761" s="5"/>
      <c r="DJ761" s="5"/>
      <c r="DK761" s="5"/>
      <c r="DL761" s="5"/>
      <c r="DM761" s="5"/>
      <c r="DN761" s="5"/>
      <c r="DO761" s="5"/>
      <c r="DP761" s="5"/>
    </row>
    <row r="762" spans="1:120" ht="14.2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4"/>
      <c r="BD762" s="5"/>
      <c r="BE762" s="5"/>
      <c r="BF762" s="5"/>
      <c r="BG762" s="5"/>
      <c r="BH762" s="5"/>
      <c r="BI762" s="5"/>
      <c r="BJ762" s="5"/>
      <c r="BK762" s="5"/>
      <c r="BL762" s="5"/>
      <c r="BM762" s="5"/>
      <c r="BN762" s="5"/>
      <c r="BO762" s="5"/>
      <c r="BP762" s="5"/>
      <c r="BQ762" s="5"/>
      <c r="BR762" s="5"/>
      <c r="BS762" s="5"/>
      <c r="BT762" s="5"/>
      <c r="BU762" s="5"/>
      <c r="BV762" s="5"/>
      <c r="BW762" s="5"/>
      <c r="BX762" s="5"/>
      <c r="BY762" s="5"/>
      <c r="BZ762" s="5"/>
      <c r="CA762" s="5"/>
      <c r="CB762" s="5"/>
      <c r="CC762" s="5"/>
      <c r="CD762" s="5"/>
      <c r="CE762" s="5"/>
      <c r="CF762" s="5"/>
      <c r="CG762" s="5"/>
      <c r="CH762" s="5"/>
      <c r="CI762" s="5"/>
      <c r="CJ762" s="5"/>
      <c r="CK762" s="5"/>
      <c r="CL762" s="5"/>
      <c r="CM762" s="5"/>
      <c r="CN762" s="5"/>
      <c r="CO762" s="5"/>
      <c r="CP762" s="5"/>
      <c r="CQ762" s="5"/>
      <c r="CR762" s="5"/>
      <c r="CS762" s="5"/>
      <c r="CT762" s="5"/>
      <c r="CU762" s="5"/>
      <c r="CV762" s="5"/>
      <c r="CW762" s="5"/>
      <c r="CX762" s="5"/>
      <c r="CY762" s="5"/>
      <c r="CZ762" s="5"/>
      <c r="DA762" s="5"/>
      <c r="DB762" s="5"/>
      <c r="DC762" s="5"/>
      <c r="DD762" s="5"/>
      <c r="DE762" s="5"/>
      <c r="DF762" s="5"/>
      <c r="DG762" s="5"/>
      <c r="DH762" s="5"/>
      <c r="DI762" s="5"/>
      <c r="DJ762" s="5"/>
      <c r="DK762" s="5"/>
      <c r="DL762" s="5"/>
      <c r="DM762" s="5"/>
      <c r="DN762" s="5"/>
      <c r="DO762" s="5"/>
      <c r="DP762" s="5"/>
    </row>
    <row r="763" spans="1:120" ht="14.2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4"/>
      <c r="BD763" s="5"/>
      <c r="BE763" s="5"/>
      <c r="BF763" s="5"/>
      <c r="BG763" s="5"/>
      <c r="BH763" s="5"/>
      <c r="BI763" s="5"/>
      <c r="BJ763" s="5"/>
      <c r="BK763" s="5"/>
      <c r="BL763" s="5"/>
      <c r="BM763" s="5"/>
      <c r="BN763" s="5"/>
      <c r="BO763" s="5"/>
      <c r="BP763" s="5"/>
      <c r="BQ763" s="5"/>
      <c r="BR763" s="5"/>
      <c r="BS763" s="5"/>
      <c r="BT763" s="5"/>
      <c r="BU763" s="5"/>
      <c r="BV763" s="5"/>
      <c r="BW763" s="5"/>
      <c r="BX763" s="5"/>
      <c r="BY763" s="5"/>
      <c r="BZ763" s="5"/>
      <c r="CA763" s="5"/>
      <c r="CB763" s="5"/>
      <c r="CC763" s="5"/>
      <c r="CD763" s="5"/>
      <c r="CE763" s="5"/>
      <c r="CF763" s="5"/>
      <c r="CG763" s="5"/>
      <c r="CH763" s="5"/>
      <c r="CI763" s="5"/>
      <c r="CJ763" s="5"/>
      <c r="CK763" s="5"/>
      <c r="CL763" s="5"/>
      <c r="CM763" s="5"/>
      <c r="CN763" s="5"/>
      <c r="CO763" s="5"/>
      <c r="CP763" s="5"/>
      <c r="CQ763" s="5"/>
      <c r="CR763" s="5"/>
      <c r="CS763" s="5"/>
      <c r="CT763" s="5"/>
      <c r="CU763" s="5"/>
      <c r="CV763" s="5"/>
      <c r="CW763" s="5"/>
      <c r="CX763" s="5"/>
      <c r="CY763" s="5"/>
      <c r="CZ763" s="5"/>
      <c r="DA763" s="5"/>
      <c r="DB763" s="5"/>
      <c r="DC763" s="5"/>
      <c r="DD763" s="5"/>
      <c r="DE763" s="5"/>
      <c r="DF763" s="5"/>
      <c r="DG763" s="5"/>
      <c r="DH763" s="5"/>
      <c r="DI763" s="5"/>
      <c r="DJ763" s="5"/>
      <c r="DK763" s="5"/>
      <c r="DL763" s="5"/>
      <c r="DM763" s="5"/>
      <c r="DN763" s="5"/>
      <c r="DO763" s="5"/>
      <c r="DP763" s="5"/>
    </row>
    <row r="764" spans="1:120" ht="14.2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4"/>
      <c r="BD764" s="5"/>
      <c r="BE764" s="5"/>
      <c r="BF764" s="5"/>
      <c r="BG764" s="5"/>
      <c r="BH764" s="5"/>
      <c r="BI764" s="5"/>
      <c r="BJ764" s="5"/>
      <c r="BK764" s="5"/>
      <c r="BL764" s="5"/>
      <c r="BM764" s="5"/>
      <c r="BN764" s="5"/>
      <c r="BO764" s="5"/>
      <c r="BP764" s="5"/>
      <c r="BQ764" s="5"/>
      <c r="BR764" s="5"/>
      <c r="BS764" s="5"/>
      <c r="BT764" s="5"/>
      <c r="BU764" s="5"/>
      <c r="BV764" s="5"/>
      <c r="BW764" s="5"/>
      <c r="BX764" s="5"/>
      <c r="BY764" s="5"/>
      <c r="BZ764" s="5"/>
      <c r="CA764" s="5"/>
      <c r="CB764" s="5"/>
      <c r="CC764" s="5"/>
      <c r="CD764" s="5"/>
      <c r="CE764" s="5"/>
      <c r="CF764" s="5"/>
      <c r="CG764" s="5"/>
      <c r="CH764" s="5"/>
      <c r="CI764" s="5"/>
      <c r="CJ764" s="5"/>
      <c r="CK764" s="5"/>
      <c r="CL764" s="5"/>
      <c r="CM764" s="5"/>
      <c r="CN764" s="5"/>
      <c r="CO764" s="5"/>
      <c r="CP764" s="5"/>
      <c r="CQ764" s="5"/>
      <c r="CR764" s="5"/>
      <c r="CS764" s="5"/>
      <c r="CT764" s="5"/>
      <c r="CU764" s="5"/>
      <c r="CV764" s="5"/>
      <c r="CW764" s="5"/>
      <c r="CX764" s="5"/>
      <c r="CY764" s="5"/>
      <c r="CZ764" s="5"/>
      <c r="DA764" s="5"/>
      <c r="DB764" s="5"/>
      <c r="DC764" s="5"/>
      <c r="DD764" s="5"/>
      <c r="DE764" s="5"/>
      <c r="DF764" s="5"/>
      <c r="DG764" s="5"/>
      <c r="DH764" s="5"/>
      <c r="DI764" s="5"/>
      <c r="DJ764" s="5"/>
      <c r="DK764" s="5"/>
      <c r="DL764" s="5"/>
      <c r="DM764" s="5"/>
      <c r="DN764" s="5"/>
      <c r="DO764" s="5"/>
      <c r="DP764" s="5"/>
    </row>
    <row r="765" spans="1:120" ht="14.2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4"/>
      <c r="BD765" s="5"/>
      <c r="BE765" s="5"/>
      <c r="BF765" s="5"/>
      <c r="BG765" s="5"/>
      <c r="BH765" s="5"/>
      <c r="BI765" s="5"/>
      <c r="BJ765" s="5"/>
      <c r="BK765" s="5"/>
      <c r="BL765" s="5"/>
      <c r="BM765" s="5"/>
      <c r="BN765" s="5"/>
      <c r="BO765" s="5"/>
      <c r="BP765" s="5"/>
      <c r="BQ765" s="5"/>
      <c r="BR765" s="5"/>
      <c r="BS765" s="5"/>
      <c r="BT765" s="5"/>
      <c r="BU765" s="5"/>
      <c r="BV765" s="5"/>
      <c r="BW765" s="5"/>
      <c r="BX765" s="5"/>
      <c r="BY765" s="5"/>
      <c r="BZ765" s="5"/>
      <c r="CA765" s="5"/>
      <c r="CB765" s="5"/>
      <c r="CC765" s="5"/>
      <c r="CD765" s="5"/>
      <c r="CE765" s="5"/>
      <c r="CF765" s="5"/>
      <c r="CG765" s="5"/>
      <c r="CH765" s="5"/>
      <c r="CI765" s="5"/>
      <c r="CJ765" s="5"/>
      <c r="CK765" s="5"/>
      <c r="CL765" s="5"/>
      <c r="CM765" s="5"/>
      <c r="CN765" s="5"/>
      <c r="CO765" s="5"/>
      <c r="CP765" s="5"/>
      <c r="CQ765" s="5"/>
      <c r="CR765" s="5"/>
      <c r="CS765" s="5"/>
      <c r="CT765" s="5"/>
      <c r="CU765" s="5"/>
      <c r="CV765" s="5"/>
      <c r="CW765" s="5"/>
      <c r="CX765" s="5"/>
      <c r="CY765" s="5"/>
      <c r="CZ765" s="5"/>
      <c r="DA765" s="5"/>
      <c r="DB765" s="5"/>
      <c r="DC765" s="5"/>
      <c r="DD765" s="5"/>
      <c r="DE765" s="5"/>
      <c r="DF765" s="5"/>
      <c r="DG765" s="5"/>
      <c r="DH765" s="5"/>
      <c r="DI765" s="5"/>
      <c r="DJ765" s="5"/>
      <c r="DK765" s="5"/>
      <c r="DL765" s="5"/>
      <c r="DM765" s="5"/>
      <c r="DN765" s="5"/>
      <c r="DO765" s="5"/>
      <c r="DP765" s="5"/>
    </row>
    <row r="766" spans="1:120" ht="14.2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4"/>
      <c r="BD766" s="5"/>
      <c r="BE766" s="5"/>
      <c r="BF766" s="5"/>
      <c r="BG766" s="5"/>
      <c r="BH766" s="5"/>
      <c r="BI766" s="5"/>
      <c r="BJ766" s="5"/>
      <c r="BK766" s="5"/>
      <c r="BL766" s="5"/>
      <c r="BM766" s="5"/>
      <c r="BN766" s="5"/>
      <c r="BO766" s="5"/>
      <c r="BP766" s="5"/>
      <c r="BQ766" s="5"/>
      <c r="BR766" s="5"/>
      <c r="BS766" s="5"/>
      <c r="BT766" s="5"/>
      <c r="BU766" s="5"/>
      <c r="BV766" s="5"/>
      <c r="BW766" s="5"/>
      <c r="BX766" s="5"/>
      <c r="BY766" s="5"/>
      <c r="BZ766" s="5"/>
      <c r="CA766" s="5"/>
      <c r="CB766" s="5"/>
      <c r="CC766" s="5"/>
      <c r="CD766" s="5"/>
      <c r="CE766" s="5"/>
      <c r="CF766" s="5"/>
      <c r="CG766" s="5"/>
      <c r="CH766" s="5"/>
      <c r="CI766" s="5"/>
      <c r="CJ766" s="5"/>
      <c r="CK766" s="5"/>
      <c r="CL766" s="5"/>
      <c r="CM766" s="5"/>
      <c r="CN766" s="5"/>
      <c r="CO766" s="5"/>
      <c r="CP766" s="5"/>
      <c r="CQ766" s="5"/>
      <c r="CR766" s="5"/>
      <c r="CS766" s="5"/>
      <c r="CT766" s="5"/>
      <c r="CU766" s="5"/>
      <c r="CV766" s="5"/>
      <c r="CW766" s="5"/>
      <c r="CX766" s="5"/>
      <c r="CY766" s="5"/>
      <c r="CZ766" s="5"/>
      <c r="DA766" s="5"/>
      <c r="DB766" s="5"/>
      <c r="DC766" s="5"/>
      <c r="DD766" s="5"/>
      <c r="DE766" s="5"/>
      <c r="DF766" s="5"/>
      <c r="DG766" s="5"/>
      <c r="DH766" s="5"/>
      <c r="DI766" s="5"/>
      <c r="DJ766" s="5"/>
      <c r="DK766" s="5"/>
      <c r="DL766" s="5"/>
      <c r="DM766" s="5"/>
      <c r="DN766" s="5"/>
      <c r="DO766" s="5"/>
      <c r="DP766" s="5"/>
    </row>
    <row r="767" spans="1:120" ht="14.2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4"/>
      <c r="BD767" s="5"/>
      <c r="BE767" s="5"/>
      <c r="BF767" s="5"/>
      <c r="BG767" s="5"/>
      <c r="BH767" s="5"/>
      <c r="BI767" s="5"/>
      <c r="BJ767" s="5"/>
      <c r="BK767" s="5"/>
      <c r="BL767" s="5"/>
      <c r="BM767" s="5"/>
      <c r="BN767" s="5"/>
      <c r="BO767" s="5"/>
      <c r="BP767" s="5"/>
      <c r="BQ767" s="5"/>
      <c r="BR767" s="5"/>
      <c r="BS767" s="5"/>
      <c r="BT767" s="5"/>
      <c r="BU767" s="5"/>
      <c r="BV767" s="5"/>
      <c r="BW767" s="5"/>
      <c r="BX767" s="5"/>
      <c r="BY767" s="5"/>
      <c r="BZ767" s="5"/>
      <c r="CA767" s="5"/>
      <c r="CB767" s="5"/>
      <c r="CC767" s="5"/>
      <c r="CD767" s="5"/>
      <c r="CE767" s="5"/>
      <c r="CF767" s="5"/>
      <c r="CG767" s="5"/>
      <c r="CH767" s="5"/>
      <c r="CI767" s="5"/>
      <c r="CJ767" s="5"/>
      <c r="CK767" s="5"/>
      <c r="CL767" s="5"/>
      <c r="CM767" s="5"/>
      <c r="CN767" s="5"/>
      <c r="CO767" s="5"/>
      <c r="CP767" s="5"/>
      <c r="CQ767" s="5"/>
      <c r="CR767" s="5"/>
      <c r="CS767" s="5"/>
      <c r="CT767" s="5"/>
      <c r="CU767" s="5"/>
      <c r="CV767" s="5"/>
      <c r="CW767" s="5"/>
      <c r="CX767" s="5"/>
      <c r="CY767" s="5"/>
      <c r="CZ767" s="5"/>
      <c r="DA767" s="5"/>
      <c r="DB767" s="5"/>
      <c r="DC767" s="5"/>
      <c r="DD767" s="5"/>
      <c r="DE767" s="5"/>
      <c r="DF767" s="5"/>
      <c r="DG767" s="5"/>
      <c r="DH767" s="5"/>
      <c r="DI767" s="5"/>
      <c r="DJ767" s="5"/>
      <c r="DK767" s="5"/>
      <c r="DL767" s="5"/>
      <c r="DM767" s="5"/>
      <c r="DN767" s="5"/>
      <c r="DO767" s="5"/>
      <c r="DP767" s="5"/>
    </row>
    <row r="768" spans="1:120" ht="14.2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4"/>
      <c r="BD768" s="5"/>
      <c r="BE768" s="5"/>
      <c r="BF768" s="5"/>
      <c r="BG768" s="5"/>
      <c r="BH768" s="5"/>
      <c r="BI768" s="5"/>
      <c r="BJ768" s="5"/>
      <c r="BK768" s="5"/>
      <c r="BL768" s="5"/>
      <c r="BM768" s="5"/>
      <c r="BN768" s="5"/>
      <c r="BO768" s="5"/>
      <c r="BP768" s="5"/>
      <c r="BQ768" s="5"/>
      <c r="BR768" s="5"/>
      <c r="BS768" s="5"/>
      <c r="BT768" s="5"/>
      <c r="BU768" s="5"/>
      <c r="BV768" s="5"/>
      <c r="BW768" s="5"/>
      <c r="BX768" s="5"/>
      <c r="BY768" s="5"/>
      <c r="BZ768" s="5"/>
      <c r="CA768" s="5"/>
      <c r="CB768" s="5"/>
      <c r="CC768" s="5"/>
      <c r="CD768" s="5"/>
      <c r="CE768" s="5"/>
      <c r="CF768" s="5"/>
      <c r="CG768" s="5"/>
      <c r="CH768" s="5"/>
      <c r="CI768" s="5"/>
      <c r="CJ768" s="5"/>
      <c r="CK768" s="5"/>
      <c r="CL768" s="5"/>
      <c r="CM768" s="5"/>
      <c r="CN768" s="5"/>
      <c r="CO768" s="5"/>
      <c r="CP768" s="5"/>
      <c r="CQ768" s="5"/>
      <c r="CR768" s="5"/>
      <c r="CS768" s="5"/>
      <c r="CT768" s="5"/>
      <c r="CU768" s="5"/>
      <c r="CV768" s="5"/>
      <c r="CW768" s="5"/>
      <c r="CX768" s="5"/>
      <c r="CY768" s="5"/>
      <c r="CZ768" s="5"/>
      <c r="DA768" s="5"/>
      <c r="DB768" s="5"/>
      <c r="DC768" s="5"/>
      <c r="DD768" s="5"/>
      <c r="DE768" s="5"/>
      <c r="DF768" s="5"/>
      <c r="DG768" s="5"/>
      <c r="DH768" s="5"/>
      <c r="DI768" s="5"/>
      <c r="DJ768" s="5"/>
      <c r="DK768" s="5"/>
      <c r="DL768" s="5"/>
      <c r="DM768" s="5"/>
      <c r="DN768" s="5"/>
      <c r="DO768" s="5"/>
      <c r="DP768" s="5"/>
    </row>
    <row r="769" spans="1:120" ht="14.2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4"/>
      <c r="BD769" s="5"/>
      <c r="BE769" s="5"/>
      <c r="BF769" s="5"/>
      <c r="BG769" s="5"/>
      <c r="BH769" s="5"/>
      <c r="BI769" s="5"/>
      <c r="BJ769" s="5"/>
      <c r="BK769" s="5"/>
      <c r="BL769" s="5"/>
      <c r="BM769" s="5"/>
      <c r="BN769" s="5"/>
      <c r="BO769" s="5"/>
      <c r="BP769" s="5"/>
      <c r="BQ769" s="5"/>
      <c r="BR769" s="5"/>
      <c r="BS769" s="5"/>
      <c r="BT769" s="5"/>
      <c r="BU769" s="5"/>
      <c r="BV769" s="5"/>
      <c r="BW769" s="5"/>
      <c r="BX769" s="5"/>
      <c r="BY769" s="5"/>
      <c r="BZ769" s="5"/>
      <c r="CA769" s="5"/>
      <c r="CB769" s="5"/>
      <c r="CC769" s="5"/>
      <c r="CD769" s="5"/>
      <c r="CE769" s="5"/>
      <c r="CF769" s="5"/>
      <c r="CG769" s="5"/>
      <c r="CH769" s="5"/>
      <c r="CI769" s="5"/>
      <c r="CJ769" s="5"/>
      <c r="CK769" s="5"/>
      <c r="CL769" s="5"/>
      <c r="CM769" s="5"/>
      <c r="CN769" s="5"/>
      <c r="CO769" s="5"/>
      <c r="CP769" s="5"/>
      <c r="CQ769" s="5"/>
      <c r="CR769" s="5"/>
      <c r="CS769" s="5"/>
      <c r="CT769" s="5"/>
      <c r="CU769" s="5"/>
      <c r="CV769" s="5"/>
      <c r="CW769" s="5"/>
      <c r="CX769" s="5"/>
      <c r="CY769" s="5"/>
      <c r="CZ769" s="5"/>
      <c r="DA769" s="5"/>
      <c r="DB769" s="5"/>
      <c r="DC769" s="5"/>
      <c r="DD769" s="5"/>
      <c r="DE769" s="5"/>
      <c r="DF769" s="5"/>
      <c r="DG769" s="5"/>
      <c r="DH769" s="5"/>
      <c r="DI769" s="5"/>
      <c r="DJ769" s="5"/>
      <c r="DK769" s="5"/>
      <c r="DL769" s="5"/>
      <c r="DM769" s="5"/>
      <c r="DN769" s="5"/>
      <c r="DO769" s="5"/>
      <c r="DP769" s="5"/>
    </row>
    <row r="770" spans="1:120" ht="14.2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4"/>
      <c r="BD770" s="5"/>
      <c r="BE770" s="5"/>
      <c r="BF770" s="5"/>
      <c r="BG770" s="5"/>
      <c r="BH770" s="5"/>
      <c r="BI770" s="5"/>
      <c r="BJ770" s="5"/>
      <c r="BK770" s="5"/>
      <c r="BL770" s="5"/>
      <c r="BM770" s="5"/>
      <c r="BN770" s="5"/>
      <c r="BO770" s="5"/>
      <c r="BP770" s="5"/>
      <c r="BQ770" s="5"/>
      <c r="BR770" s="5"/>
      <c r="BS770" s="5"/>
      <c r="BT770" s="5"/>
      <c r="BU770" s="5"/>
      <c r="BV770" s="5"/>
      <c r="BW770" s="5"/>
      <c r="BX770" s="5"/>
      <c r="BY770" s="5"/>
      <c r="BZ770" s="5"/>
      <c r="CA770" s="5"/>
      <c r="CB770" s="5"/>
      <c r="CC770" s="5"/>
      <c r="CD770" s="5"/>
      <c r="CE770" s="5"/>
      <c r="CF770" s="5"/>
      <c r="CG770" s="5"/>
      <c r="CH770" s="5"/>
      <c r="CI770" s="5"/>
      <c r="CJ770" s="5"/>
      <c r="CK770" s="5"/>
      <c r="CL770" s="5"/>
      <c r="CM770" s="5"/>
      <c r="CN770" s="5"/>
      <c r="CO770" s="5"/>
      <c r="CP770" s="5"/>
      <c r="CQ770" s="5"/>
      <c r="CR770" s="5"/>
      <c r="CS770" s="5"/>
      <c r="CT770" s="5"/>
      <c r="CU770" s="5"/>
      <c r="CV770" s="5"/>
      <c r="CW770" s="5"/>
      <c r="CX770" s="5"/>
      <c r="CY770" s="5"/>
      <c r="CZ770" s="5"/>
      <c r="DA770" s="5"/>
      <c r="DB770" s="5"/>
      <c r="DC770" s="5"/>
      <c r="DD770" s="5"/>
      <c r="DE770" s="5"/>
      <c r="DF770" s="5"/>
      <c r="DG770" s="5"/>
      <c r="DH770" s="5"/>
      <c r="DI770" s="5"/>
      <c r="DJ770" s="5"/>
      <c r="DK770" s="5"/>
      <c r="DL770" s="5"/>
      <c r="DM770" s="5"/>
      <c r="DN770" s="5"/>
      <c r="DO770" s="5"/>
      <c r="DP770" s="5"/>
    </row>
    <row r="771" spans="1:120" ht="14.2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4"/>
      <c r="BD771" s="5"/>
      <c r="BE771" s="5"/>
      <c r="BF771" s="5"/>
      <c r="BG771" s="5"/>
      <c r="BH771" s="5"/>
      <c r="BI771" s="5"/>
      <c r="BJ771" s="5"/>
      <c r="BK771" s="5"/>
      <c r="BL771" s="5"/>
      <c r="BM771" s="5"/>
      <c r="BN771" s="5"/>
      <c r="BO771" s="5"/>
      <c r="BP771" s="5"/>
      <c r="BQ771" s="5"/>
      <c r="BR771" s="5"/>
      <c r="BS771" s="5"/>
      <c r="BT771" s="5"/>
      <c r="BU771" s="5"/>
      <c r="BV771" s="5"/>
      <c r="BW771" s="5"/>
      <c r="BX771" s="5"/>
      <c r="BY771" s="5"/>
      <c r="BZ771" s="5"/>
      <c r="CA771" s="5"/>
      <c r="CB771" s="5"/>
      <c r="CC771" s="5"/>
      <c r="CD771" s="5"/>
      <c r="CE771" s="5"/>
      <c r="CF771" s="5"/>
      <c r="CG771" s="5"/>
      <c r="CH771" s="5"/>
      <c r="CI771" s="5"/>
      <c r="CJ771" s="5"/>
      <c r="CK771" s="5"/>
      <c r="CL771" s="5"/>
      <c r="CM771" s="5"/>
      <c r="CN771" s="5"/>
      <c r="CO771" s="5"/>
      <c r="CP771" s="5"/>
      <c r="CQ771" s="5"/>
      <c r="CR771" s="5"/>
      <c r="CS771" s="5"/>
      <c r="CT771" s="5"/>
      <c r="CU771" s="5"/>
      <c r="CV771" s="5"/>
      <c r="CW771" s="5"/>
      <c r="CX771" s="5"/>
      <c r="CY771" s="5"/>
      <c r="CZ771" s="5"/>
      <c r="DA771" s="5"/>
      <c r="DB771" s="5"/>
      <c r="DC771" s="5"/>
      <c r="DD771" s="5"/>
      <c r="DE771" s="5"/>
      <c r="DF771" s="5"/>
      <c r="DG771" s="5"/>
      <c r="DH771" s="5"/>
      <c r="DI771" s="5"/>
      <c r="DJ771" s="5"/>
      <c r="DK771" s="5"/>
      <c r="DL771" s="5"/>
      <c r="DM771" s="5"/>
      <c r="DN771" s="5"/>
      <c r="DO771" s="5"/>
      <c r="DP771" s="5"/>
    </row>
    <row r="772" spans="1:120" ht="14.2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4"/>
      <c r="BD772" s="5"/>
      <c r="BE772" s="5"/>
      <c r="BF772" s="5"/>
      <c r="BG772" s="5"/>
      <c r="BH772" s="5"/>
      <c r="BI772" s="5"/>
      <c r="BJ772" s="5"/>
      <c r="BK772" s="5"/>
      <c r="BL772" s="5"/>
      <c r="BM772" s="5"/>
      <c r="BN772" s="5"/>
      <c r="BO772" s="5"/>
      <c r="BP772" s="5"/>
      <c r="BQ772" s="5"/>
      <c r="BR772" s="5"/>
      <c r="BS772" s="5"/>
      <c r="BT772" s="5"/>
      <c r="BU772" s="5"/>
      <c r="BV772" s="5"/>
      <c r="BW772" s="5"/>
      <c r="BX772" s="5"/>
      <c r="BY772" s="5"/>
      <c r="BZ772" s="5"/>
      <c r="CA772" s="5"/>
      <c r="CB772" s="5"/>
      <c r="CC772" s="5"/>
      <c r="CD772" s="5"/>
      <c r="CE772" s="5"/>
      <c r="CF772" s="5"/>
      <c r="CG772" s="5"/>
      <c r="CH772" s="5"/>
      <c r="CI772" s="5"/>
      <c r="CJ772" s="5"/>
      <c r="CK772" s="5"/>
      <c r="CL772" s="5"/>
      <c r="CM772" s="5"/>
      <c r="CN772" s="5"/>
      <c r="CO772" s="5"/>
      <c r="CP772" s="5"/>
      <c r="CQ772" s="5"/>
      <c r="CR772" s="5"/>
      <c r="CS772" s="5"/>
      <c r="CT772" s="5"/>
      <c r="CU772" s="5"/>
      <c r="CV772" s="5"/>
      <c r="CW772" s="5"/>
      <c r="CX772" s="5"/>
      <c r="CY772" s="5"/>
      <c r="CZ772" s="5"/>
      <c r="DA772" s="5"/>
      <c r="DB772" s="5"/>
      <c r="DC772" s="5"/>
      <c r="DD772" s="5"/>
      <c r="DE772" s="5"/>
      <c r="DF772" s="5"/>
      <c r="DG772" s="5"/>
      <c r="DH772" s="5"/>
      <c r="DI772" s="5"/>
      <c r="DJ772" s="5"/>
      <c r="DK772" s="5"/>
      <c r="DL772" s="5"/>
      <c r="DM772" s="5"/>
      <c r="DN772" s="5"/>
      <c r="DO772" s="5"/>
      <c r="DP772" s="5"/>
    </row>
    <row r="773" spans="1:120" ht="14.2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4"/>
      <c r="BD773" s="5"/>
      <c r="BE773" s="5"/>
      <c r="BF773" s="5"/>
      <c r="BG773" s="5"/>
      <c r="BH773" s="5"/>
      <c r="BI773" s="5"/>
      <c r="BJ773" s="5"/>
      <c r="BK773" s="5"/>
      <c r="BL773" s="5"/>
      <c r="BM773" s="5"/>
      <c r="BN773" s="5"/>
      <c r="BO773" s="5"/>
      <c r="BP773" s="5"/>
      <c r="BQ773" s="5"/>
      <c r="BR773" s="5"/>
      <c r="BS773" s="5"/>
      <c r="BT773" s="5"/>
      <c r="BU773" s="5"/>
      <c r="BV773" s="5"/>
      <c r="BW773" s="5"/>
      <c r="BX773" s="5"/>
      <c r="BY773" s="5"/>
      <c r="BZ773" s="5"/>
      <c r="CA773" s="5"/>
      <c r="CB773" s="5"/>
      <c r="CC773" s="5"/>
      <c r="CD773" s="5"/>
      <c r="CE773" s="5"/>
      <c r="CF773" s="5"/>
      <c r="CG773" s="5"/>
      <c r="CH773" s="5"/>
      <c r="CI773" s="5"/>
      <c r="CJ773" s="5"/>
      <c r="CK773" s="5"/>
      <c r="CL773" s="5"/>
      <c r="CM773" s="5"/>
      <c r="CN773" s="5"/>
      <c r="CO773" s="5"/>
      <c r="CP773" s="5"/>
      <c r="CQ773" s="5"/>
      <c r="CR773" s="5"/>
      <c r="CS773" s="5"/>
      <c r="CT773" s="5"/>
      <c r="CU773" s="5"/>
      <c r="CV773" s="5"/>
      <c r="CW773" s="5"/>
      <c r="CX773" s="5"/>
      <c r="CY773" s="5"/>
      <c r="CZ773" s="5"/>
      <c r="DA773" s="5"/>
      <c r="DB773" s="5"/>
      <c r="DC773" s="5"/>
      <c r="DD773" s="5"/>
      <c r="DE773" s="5"/>
      <c r="DF773" s="5"/>
      <c r="DG773" s="5"/>
      <c r="DH773" s="5"/>
      <c r="DI773" s="5"/>
      <c r="DJ773" s="5"/>
      <c r="DK773" s="5"/>
      <c r="DL773" s="5"/>
      <c r="DM773" s="5"/>
      <c r="DN773" s="5"/>
      <c r="DO773" s="5"/>
      <c r="DP773" s="5"/>
    </row>
    <row r="774" spans="1:120" ht="14.2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4"/>
      <c r="BD774" s="5"/>
      <c r="BE774" s="5"/>
      <c r="BF774" s="5"/>
      <c r="BG774" s="5"/>
      <c r="BH774" s="5"/>
      <c r="BI774" s="5"/>
      <c r="BJ774" s="5"/>
      <c r="BK774" s="5"/>
      <c r="BL774" s="5"/>
      <c r="BM774" s="5"/>
      <c r="BN774" s="5"/>
      <c r="BO774" s="5"/>
      <c r="BP774" s="5"/>
      <c r="BQ774" s="5"/>
      <c r="BR774" s="5"/>
      <c r="BS774" s="5"/>
      <c r="BT774" s="5"/>
      <c r="BU774" s="5"/>
      <c r="BV774" s="5"/>
      <c r="BW774" s="5"/>
      <c r="BX774" s="5"/>
      <c r="BY774" s="5"/>
      <c r="BZ774" s="5"/>
      <c r="CA774" s="5"/>
      <c r="CB774" s="5"/>
      <c r="CC774" s="5"/>
      <c r="CD774" s="5"/>
      <c r="CE774" s="5"/>
      <c r="CF774" s="5"/>
      <c r="CG774" s="5"/>
      <c r="CH774" s="5"/>
      <c r="CI774" s="5"/>
      <c r="CJ774" s="5"/>
      <c r="CK774" s="5"/>
      <c r="CL774" s="5"/>
      <c r="CM774" s="5"/>
      <c r="CN774" s="5"/>
      <c r="CO774" s="5"/>
      <c r="CP774" s="5"/>
      <c r="CQ774" s="5"/>
      <c r="CR774" s="5"/>
      <c r="CS774" s="5"/>
      <c r="CT774" s="5"/>
      <c r="CU774" s="5"/>
      <c r="CV774" s="5"/>
      <c r="CW774" s="5"/>
      <c r="CX774" s="5"/>
      <c r="CY774" s="5"/>
      <c r="CZ774" s="5"/>
      <c r="DA774" s="5"/>
      <c r="DB774" s="5"/>
      <c r="DC774" s="5"/>
      <c r="DD774" s="5"/>
      <c r="DE774" s="5"/>
      <c r="DF774" s="5"/>
      <c r="DG774" s="5"/>
      <c r="DH774" s="5"/>
      <c r="DI774" s="5"/>
      <c r="DJ774" s="5"/>
      <c r="DK774" s="5"/>
      <c r="DL774" s="5"/>
      <c r="DM774" s="5"/>
      <c r="DN774" s="5"/>
      <c r="DO774" s="5"/>
      <c r="DP774" s="5"/>
    </row>
    <row r="775" spans="1:120" ht="14.2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4"/>
      <c r="BD775" s="5"/>
      <c r="BE775" s="5"/>
      <c r="BF775" s="5"/>
      <c r="BG775" s="5"/>
      <c r="BH775" s="5"/>
      <c r="BI775" s="5"/>
      <c r="BJ775" s="5"/>
      <c r="BK775" s="5"/>
      <c r="BL775" s="5"/>
      <c r="BM775" s="5"/>
      <c r="BN775" s="5"/>
      <c r="BO775" s="5"/>
      <c r="BP775" s="5"/>
      <c r="BQ775" s="5"/>
      <c r="BR775" s="5"/>
      <c r="BS775" s="5"/>
      <c r="BT775" s="5"/>
      <c r="BU775" s="5"/>
      <c r="BV775" s="5"/>
      <c r="BW775" s="5"/>
      <c r="BX775" s="5"/>
      <c r="BY775" s="5"/>
      <c r="BZ775" s="5"/>
      <c r="CA775" s="5"/>
      <c r="CB775" s="5"/>
      <c r="CC775" s="5"/>
      <c r="CD775" s="5"/>
      <c r="CE775" s="5"/>
      <c r="CF775" s="5"/>
      <c r="CG775" s="5"/>
      <c r="CH775" s="5"/>
      <c r="CI775" s="5"/>
      <c r="CJ775" s="5"/>
      <c r="CK775" s="5"/>
      <c r="CL775" s="5"/>
      <c r="CM775" s="5"/>
      <c r="CN775" s="5"/>
      <c r="CO775" s="5"/>
      <c r="CP775" s="5"/>
      <c r="CQ775" s="5"/>
      <c r="CR775" s="5"/>
      <c r="CS775" s="5"/>
      <c r="CT775" s="5"/>
      <c r="CU775" s="5"/>
      <c r="CV775" s="5"/>
      <c r="CW775" s="5"/>
      <c r="CX775" s="5"/>
      <c r="CY775" s="5"/>
      <c r="CZ775" s="5"/>
      <c r="DA775" s="5"/>
      <c r="DB775" s="5"/>
      <c r="DC775" s="5"/>
      <c r="DD775" s="5"/>
      <c r="DE775" s="5"/>
      <c r="DF775" s="5"/>
      <c r="DG775" s="5"/>
      <c r="DH775" s="5"/>
      <c r="DI775" s="5"/>
      <c r="DJ775" s="5"/>
      <c r="DK775" s="5"/>
      <c r="DL775" s="5"/>
      <c r="DM775" s="5"/>
      <c r="DN775" s="5"/>
      <c r="DO775" s="5"/>
      <c r="DP775" s="5"/>
    </row>
    <row r="776" spans="1:120" ht="14.2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4"/>
      <c r="BD776" s="5"/>
      <c r="BE776" s="5"/>
      <c r="BF776" s="5"/>
      <c r="BG776" s="5"/>
      <c r="BH776" s="5"/>
      <c r="BI776" s="5"/>
      <c r="BJ776" s="5"/>
      <c r="BK776" s="5"/>
      <c r="BL776" s="5"/>
      <c r="BM776" s="5"/>
      <c r="BN776" s="5"/>
      <c r="BO776" s="5"/>
      <c r="BP776" s="5"/>
      <c r="BQ776" s="5"/>
      <c r="BR776" s="5"/>
      <c r="BS776" s="5"/>
      <c r="BT776" s="5"/>
      <c r="BU776" s="5"/>
      <c r="BV776" s="5"/>
      <c r="BW776" s="5"/>
      <c r="BX776" s="5"/>
      <c r="BY776" s="5"/>
      <c r="BZ776" s="5"/>
      <c r="CA776" s="5"/>
      <c r="CB776" s="5"/>
      <c r="CC776" s="5"/>
      <c r="CD776" s="5"/>
      <c r="CE776" s="5"/>
      <c r="CF776" s="5"/>
      <c r="CG776" s="5"/>
      <c r="CH776" s="5"/>
      <c r="CI776" s="5"/>
      <c r="CJ776" s="5"/>
      <c r="CK776" s="5"/>
      <c r="CL776" s="5"/>
      <c r="CM776" s="5"/>
      <c r="CN776" s="5"/>
      <c r="CO776" s="5"/>
      <c r="CP776" s="5"/>
      <c r="CQ776" s="5"/>
      <c r="CR776" s="5"/>
      <c r="CS776" s="5"/>
      <c r="CT776" s="5"/>
      <c r="CU776" s="5"/>
      <c r="CV776" s="5"/>
      <c r="CW776" s="5"/>
      <c r="CX776" s="5"/>
      <c r="CY776" s="5"/>
      <c r="CZ776" s="5"/>
      <c r="DA776" s="5"/>
      <c r="DB776" s="5"/>
      <c r="DC776" s="5"/>
      <c r="DD776" s="5"/>
      <c r="DE776" s="5"/>
      <c r="DF776" s="5"/>
      <c r="DG776" s="5"/>
      <c r="DH776" s="5"/>
      <c r="DI776" s="5"/>
      <c r="DJ776" s="5"/>
      <c r="DK776" s="5"/>
      <c r="DL776" s="5"/>
      <c r="DM776" s="5"/>
      <c r="DN776" s="5"/>
      <c r="DO776" s="5"/>
      <c r="DP776" s="5"/>
    </row>
    <row r="777" spans="1:120" ht="14.2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4"/>
      <c r="BD777" s="5"/>
      <c r="BE777" s="5"/>
      <c r="BF777" s="5"/>
      <c r="BG777" s="5"/>
      <c r="BH777" s="5"/>
      <c r="BI777" s="5"/>
      <c r="BJ777" s="5"/>
      <c r="BK777" s="5"/>
      <c r="BL777" s="5"/>
      <c r="BM777" s="5"/>
      <c r="BN777" s="5"/>
      <c r="BO777" s="5"/>
      <c r="BP777" s="5"/>
      <c r="BQ777" s="5"/>
      <c r="BR777" s="5"/>
      <c r="BS777" s="5"/>
      <c r="BT777" s="5"/>
      <c r="BU777" s="5"/>
      <c r="BV777" s="5"/>
      <c r="BW777" s="5"/>
      <c r="BX777" s="5"/>
      <c r="BY777" s="5"/>
      <c r="BZ777" s="5"/>
      <c r="CA777" s="5"/>
      <c r="CB777" s="5"/>
      <c r="CC777" s="5"/>
      <c r="CD777" s="5"/>
      <c r="CE777" s="5"/>
      <c r="CF777" s="5"/>
      <c r="CG777" s="5"/>
      <c r="CH777" s="5"/>
      <c r="CI777" s="5"/>
      <c r="CJ777" s="5"/>
      <c r="CK777" s="5"/>
      <c r="CL777" s="5"/>
      <c r="CM777" s="5"/>
      <c r="CN777" s="5"/>
      <c r="CO777" s="5"/>
      <c r="CP777" s="5"/>
      <c r="CQ777" s="5"/>
      <c r="CR777" s="5"/>
      <c r="CS777" s="5"/>
      <c r="CT777" s="5"/>
      <c r="CU777" s="5"/>
      <c r="CV777" s="5"/>
      <c r="CW777" s="5"/>
      <c r="CX777" s="5"/>
      <c r="CY777" s="5"/>
      <c r="CZ777" s="5"/>
      <c r="DA777" s="5"/>
      <c r="DB777" s="5"/>
      <c r="DC777" s="5"/>
      <c r="DD777" s="5"/>
      <c r="DE777" s="5"/>
      <c r="DF777" s="5"/>
      <c r="DG777" s="5"/>
      <c r="DH777" s="5"/>
      <c r="DI777" s="5"/>
      <c r="DJ777" s="5"/>
      <c r="DK777" s="5"/>
      <c r="DL777" s="5"/>
      <c r="DM777" s="5"/>
      <c r="DN777" s="5"/>
      <c r="DO777" s="5"/>
      <c r="DP777" s="5"/>
    </row>
    <row r="778" spans="1:120" ht="14.2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4"/>
      <c r="BD778" s="5"/>
      <c r="BE778" s="5"/>
      <c r="BF778" s="5"/>
      <c r="BG778" s="5"/>
      <c r="BH778" s="5"/>
      <c r="BI778" s="5"/>
      <c r="BJ778" s="5"/>
      <c r="BK778" s="5"/>
      <c r="BL778" s="5"/>
      <c r="BM778" s="5"/>
      <c r="BN778" s="5"/>
      <c r="BO778" s="5"/>
      <c r="BP778" s="5"/>
      <c r="BQ778" s="5"/>
      <c r="BR778" s="5"/>
      <c r="BS778" s="5"/>
      <c r="BT778" s="5"/>
      <c r="BU778" s="5"/>
      <c r="BV778" s="5"/>
      <c r="BW778" s="5"/>
      <c r="BX778" s="5"/>
      <c r="BY778" s="5"/>
      <c r="BZ778" s="5"/>
      <c r="CA778" s="5"/>
      <c r="CB778" s="5"/>
      <c r="CC778" s="5"/>
      <c r="CD778" s="5"/>
      <c r="CE778" s="5"/>
      <c r="CF778" s="5"/>
      <c r="CG778" s="5"/>
      <c r="CH778" s="5"/>
      <c r="CI778" s="5"/>
      <c r="CJ778" s="5"/>
      <c r="CK778" s="5"/>
      <c r="CL778" s="5"/>
      <c r="CM778" s="5"/>
      <c r="CN778" s="5"/>
      <c r="CO778" s="5"/>
      <c r="CP778" s="5"/>
      <c r="CQ778" s="5"/>
      <c r="CR778" s="5"/>
      <c r="CS778" s="5"/>
      <c r="CT778" s="5"/>
      <c r="CU778" s="5"/>
      <c r="CV778" s="5"/>
      <c r="CW778" s="5"/>
      <c r="CX778" s="5"/>
      <c r="CY778" s="5"/>
      <c r="CZ778" s="5"/>
      <c r="DA778" s="5"/>
      <c r="DB778" s="5"/>
      <c r="DC778" s="5"/>
      <c r="DD778" s="5"/>
      <c r="DE778" s="5"/>
      <c r="DF778" s="5"/>
      <c r="DG778" s="5"/>
      <c r="DH778" s="5"/>
      <c r="DI778" s="5"/>
      <c r="DJ778" s="5"/>
      <c r="DK778" s="5"/>
      <c r="DL778" s="5"/>
      <c r="DM778" s="5"/>
      <c r="DN778" s="5"/>
      <c r="DO778" s="5"/>
      <c r="DP778" s="5"/>
    </row>
    <row r="779" spans="1:120" ht="14.2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4"/>
      <c r="BD779" s="5"/>
      <c r="BE779" s="5"/>
      <c r="BF779" s="5"/>
      <c r="BG779" s="5"/>
      <c r="BH779" s="5"/>
      <c r="BI779" s="5"/>
      <c r="BJ779" s="5"/>
      <c r="BK779" s="5"/>
      <c r="BL779" s="5"/>
      <c r="BM779" s="5"/>
      <c r="BN779" s="5"/>
      <c r="BO779" s="5"/>
      <c r="BP779" s="5"/>
      <c r="BQ779" s="5"/>
      <c r="BR779" s="5"/>
      <c r="BS779" s="5"/>
      <c r="BT779" s="5"/>
      <c r="BU779" s="5"/>
      <c r="BV779" s="5"/>
      <c r="BW779" s="5"/>
      <c r="BX779" s="5"/>
      <c r="BY779" s="5"/>
      <c r="BZ779" s="5"/>
      <c r="CA779" s="5"/>
      <c r="CB779" s="5"/>
      <c r="CC779" s="5"/>
      <c r="CD779" s="5"/>
      <c r="CE779" s="5"/>
      <c r="CF779" s="5"/>
      <c r="CG779" s="5"/>
      <c r="CH779" s="5"/>
      <c r="CI779" s="5"/>
      <c r="CJ779" s="5"/>
      <c r="CK779" s="5"/>
      <c r="CL779" s="5"/>
      <c r="CM779" s="5"/>
      <c r="CN779" s="5"/>
      <c r="CO779" s="5"/>
      <c r="CP779" s="5"/>
      <c r="CQ779" s="5"/>
      <c r="CR779" s="5"/>
      <c r="CS779" s="5"/>
      <c r="CT779" s="5"/>
      <c r="CU779" s="5"/>
      <c r="CV779" s="5"/>
      <c r="CW779" s="5"/>
      <c r="CX779" s="5"/>
      <c r="CY779" s="5"/>
      <c r="CZ779" s="5"/>
      <c r="DA779" s="5"/>
      <c r="DB779" s="5"/>
      <c r="DC779" s="5"/>
      <c r="DD779" s="5"/>
      <c r="DE779" s="5"/>
      <c r="DF779" s="5"/>
      <c r="DG779" s="5"/>
      <c r="DH779" s="5"/>
      <c r="DI779" s="5"/>
      <c r="DJ779" s="5"/>
      <c r="DK779" s="5"/>
      <c r="DL779" s="5"/>
      <c r="DM779" s="5"/>
      <c r="DN779" s="5"/>
      <c r="DO779" s="5"/>
      <c r="DP779" s="5"/>
    </row>
    <row r="780" spans="1:120" ht="14.2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4"/>
      <c r="BD780" s="5"/>
      <c r="BE780" s="5"/>
      <c r="BF780" s="5"/>
      <c r="BG780" s="5"/>
      <c r="BH780" s="5"/>
      <c r="BI780" s="5"/>
      <c r="BJ780" s="5"/>
      <c r="BK780" s="5"/>
      <c r="BL780" s="5"/>
      <c r="BM780" s="5"/>
      <c r="BN780" s="5"/>
      <c r="BO780" s="5"/>
      <c r="BP780" s="5"/>
      <c r="BQ780" s="5"/>
      <c r="BR780" s="5"/>
      <c r="BS780" s="5"/>
      <c r="BT780" s="5"/>
      <c r="BU780" s="5"/>
      <c r="BV780" s="5"/>
      <c r="BW780" s="5"/>
      <c r="BX780" s="5"/>
      <c r="BY780" s="5"/>
      <c r="BZ780" s="5"/>
      <c r="CA780" s="5"/>
      <c r="CB780" s="5"/>
      <c r="CC780" s="5"/>
      <c r="CD780" s="5"/>
      <c r="CE780" s="5"/>
      <c r="CF780" s="5"/>
      <c r="CG780" s="5"/>
      <c r="CH780" s="5"/>
      <c r="CI780" s="5"/>
      <c r="CJ780" s="5"/>
      <c r="CK780" s="5"/>
      <c r="CL780" s="5"/>
      <c r="CM780" s="5"/>
      <c r="CN780" s="5"/>
      <c r="CO780" s="5"/>
      <c r="CP780" s="5"/>
      <c r="CQ780" s="5"/>
      <c r="CR780" s="5"/>
      <c r="CS780" s="5"/>
      <c r="CT780" s="5"/>
      <c r="CU780" s="5"/>
      <c r="CV780" s="5"/>
      <c r="CW780" s="5"/>
      <c r="CX780" s="5"/>
      <c r="CY780" s="5"/>
      <c r="CZ780" s="5"/>
      <c r="DA780" s="5"/>
      <c r="DB780" s="5"/>
      <c r="DC780" s="5"/>
      <c r="DD780" s="5"/>
      <c r="DE780" s="5"/>
      <c r="DF780" s="5"/>
      <c r="DG780" s="5"/>
      <c r="DH780" s="5"/>
      <c r="DI780" s="5"/>
      <c r="DJ780" s="5"/>
      <c r="DK780" s="5"/>
      <c r="DL780" s="5"/>
      <c r="DM780" s="5"/>
      <c r="DN780" s="5"/>
      <c r="DO780" s="5"/>
      <c r="DP780" s="5"/>
    </row>
    <row r="781" spans="1:120" ht="14.2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4"/>
      <c r="BD781" s="5"/>
      <c r="BE781" s="5"/>
      <c r="BF781" s="5"/>
      <c r="BG781" s="5"/>
      <c r="BH781" s="5"/>
      <c r="BI781" s="5"/>
      <c r="BJ781" s="5"/>
      <c r="BK781" s="5"/>
      <c r="BL781" s="5"/>
      <c r="BM781" s="5"/>
      <c r="BN781" s="5"/>
      <c r="BO781" s="5"/>
      <c r="BP781" s="5"/>
      <c r="BQ781" s="5"/>
      <c r="BR781" s="5"/>
      <c r="BS781" s="5"/>
      <c r="BT781" s="5"/>
      <c r="BU781" s="5"/>
      <c r="BV781" s="5"/>
      <c r="BW781" s="5"/>
      <c r="BX781" s="5"/>
      <c r="BY781" s="5"/>
      <c r="BZ781" s="5"/>
      <c r="CA781" s="5"/>
      <c r="CB781" s="5"/>
      <c r="CC781" s="5"/>
      <c r="CD781" s="5"/>
      <c r="CE781" s="5"/>
      <c r="CF781" s="5"/>
      <c r="CG781" s="5"/>
      <c r="CH781" s="5"/>
      <c r="CI781" s="5"/>
      <c r="CJ781" s="5"/>
      <c r="CK781" s="5"/>
      <c r="CL781" s="5"/>
      <c r="CM781" s="5"/>
      <c r="CN781" s="5"/>
      <c r="CO781" s="5"/>
      <c r="CP781" s="5"/>
      <c r="CQ781" s="5"/>
      <c r="CR781" s="5"/>
      <c r="CS781" s="5"/>
      <c r="CT781" s="5"/>
      <c r="CU781" s="5"/>
      <c r="CV781" s="5"/>
      <c r="CW781" s="5"/>
      <c r="CX781" s="5"/>
      <c r="CY781" s="5"/>
      <c r="CZ781" s="5"/>
      <c r="DA781" s="5"/>
      <c r="DB781" s="5"/>
      <c r="DC781" s="5"/>
      <c r="DD781" s="5"/>
      <c r="DE781" s="5"/>
      <c r="DF781" s="5"/>
      <c r="DG781" s="5"/>
      <c r="DH781" s="5"/>
      <c r="DI781" s="5"/>
      <c r="DJ781" s="5"/>
      <c r="DK781" s="5"/>
      <c r="DL781" s="5"/>
      <c r="DM781" s="5"/>
      <c r="DN781" s="5"/>
      <c r="DO781" s="5"/>
      <c r="DP781" s="5"/>
    </row>
    <row r="782" spans="1:120" ht="14.2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4"/>
      <c r="BD782" s="5"/>
      <c r="BE782" s="5"/>
      <c r="BF782" s="5"/>
      <c r="BG782" s="5"/>
      <c r="BH782" s="5"/>
      <c r="BI782" s="5"/>
      <c r="BJ782" s="5"/>
      <c r="BK782" s="5"/>
      <c r="BL782" s="5"/>
      <c r="BM782" s="5"/>
      <c r="BN782" s="5"/>
      <c r="BO782" s="5"/>
      <c r="BP782" s="5"/>
      <c r="BQ782" s="5"/>
      <c r="BR782" s="5"/>
      <c r="BS782" s="5"/>
      <c r="BT782" s="5"/>
      <c r="BU782" s="5"/>
      <c r="BV782" s="5"/>
      <c r="BW782" s="5"/>
      <c r="BX782" s="5"/>
      <c r="BY782" s="5"/>
      <c r="BZ782" s="5"/>
      <c r="CA782" s="5"/>
      <c r="CB782" s="5"/>
      <c r="CC782" s="5"/>
      <c r="CD782" s="5"/>
      <c r="CE782" s="5"/>
      <c r="CF782" s="5"/>
      <c r="CG782" s="5"/>
      <c r="CH782" s="5"/>
      <c r="CI782" s="5"/>
      <c r="CJ782" s="5"/>
      <c r="CK782" s="5"/>
      <c r="CL782" s="5"/>
      <c r="CM782" s="5"/>
      <c r="CN782" s="5"/>
      <c r="CO782" s="5"/>
      <c r="CP782" s="5"/>
      <c r="CQ782" s="5"/>
      <c r="CR782" s="5"/>
      <c r="CS782" s="5"/>
      <c r="CT782" s="5"/>
      <c r="CU782" s="5"/>
      <c r="CV782" s="5"/>
      <c r="CW782" s="5"/>
      <c r="CX782" s="5"/>
      <c r="CY782" s="5"/>
      <c r="CZ782" s="5"/>
      <c r="DA782" s="5"/>
      <c r="DB782" s="5"/>
      <c r="DC782" s="5"/>
      <c r="DD782" s="5"/>
      <c r="DE782" s="5"/>
      <c r="DF782" s="5"/>
      <c r="DG782" s="5"/>
      <c r="DH782" s="5"/>
      <c r="DI782" s="5"/>
      <c r="DJ782" s="5"/>
      <c r="DK782" s="5"/>
      <c r="DL782" s="5"/>
      <c r="DM782" s="5"/>
      <c r="DN782" s="5"/>
      <c r="DO782" s="5"/>
      <c r="DP782" s="5"/>
    </row>
    <row r="783" spans="1:120" ht="14.2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4"/>
      <c r="BD783" s="5"/>
      <c r="BE783" s="5"/>
      <c r="BF783" s="5"/>
      <c r="BG783" s="5"/>
      <c r="BH783" s="5"/>
      <c r="BI783" s="5"/>
      <c r="BJ783" s="5"/>
      <c r="BK783" s="5"/>
      <c r="BL783" s="5"/>
      <c r="BM783" s="5"/>
      <c r="BN783" s="5"/>
      <c r="BO783" s="5"/>
      <c r="BP783" s="5"/>
      <c r="BQ783" s="5"/>
      <c r="BR783" s="5"/>
      <c r="BS783" s="5"/>
      <c r="BT783" s="5"/>
      <c r="BU783" s="5"/>
      <c r="BV783" s="5"/>
      <c r="BW783" s="5"/>
      <c r="BX783" s="5"/>
      <c r="BY783" s="5"/>
      <c r="BZ783" s="5"/>
      <c r="CA783" s="5"/>
      <c r="CB783" s="5"/>
      <c r="CC783" s="5"/>
      <c r="CD783" s="5"/>
      <c r="CE783" s="5"/>
      <c r="CF783" s="5"/>
      <c r="CG783" s="5"/>
      <c r="CH783" s="5"/>
      <c r="CI783" s="5"/>
      <c r="CJ783" s="5"/>
      <c r="CK783" s="5"/>
      <c r="CL783" s="5"/>
      <c r="CM783" s="5"/>
      <c r="CN783" s="5"/>
      <c r="CO783" s="5"/>
      <c r="CP783" s="5"/>
      <c r="CQ783" s="5"/>
      <c r="CR783" s="5"/>
      <c r="CS783" s="5"/>
      <c r="CT783" s="5"/>
      <c r="CU783" s="5"/>
      <c r="CV783" s="5"/>
      <c r="CW783" s="5"/>
      <c r="CX783" s="5"/>
      <c r="CY783" s="5"/>
      <c r="CZ783" s="5"/>
      <c r="DA783" s="5"/>
      <c r="DB783" s="5"/>
      <c r="DC783" s="5"/>
      <c r="DD783" s="5"/>
      <c r="DE783" s="5"/>
      <c r="DF783" s="5"/>
      <c r="DG783" s="5"/>
      <c r="DH783" s="5"/>
      <c r="DI783" s="5"/>
      <c r="DJ783" s="5"/>
      <c r="DK783" s="5"/>
      <c r="DL783" s="5"/>
      <c r="DM783" s="5"/>
      <c r="DN783" s="5"/>
      <c r="DO783" s="5"/>
      <c r="DP783" s="5"/>
    </row>
    <row r="784" spans="1:120" ht="14.2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4"/>
      <c r="BD784" s="5"/>
      <c r="BE784" s="5"/>
      <c r="BF784" s="5"/>
      <c r="BG784" s="5"/>
      <c r="BH784" s="5"/>
      <c r="BI784" s="5"/>
      <c r="BJ784" s="5"/>
      <c r="BK784" s="5"/>
      <c r="BL784" s="5"/>
      <c r="BM784" s="5"/>
      <c r="BN784" s="5"/>
      <c r="BO784" s="5"/>
      <c r="BP784" s="5"/>
      <c r="BQ784" s="5"/>
      <c r="BR784" s="5"/>
      <c r="BS784" s="5"/>
      <c r="BT784" s="5"/>
      <c r="BU784" s="5"/>
      <c r="BV784" s="5"/>
      <c r="BW784" s="5"/>
      <c r="BX784" s="5"/>
      <c r="BY784" s="5"/>
      <c r="BZ784" s="5"/>
      <c r="CA784" s="5"/>
      <c r="CB784" s="5"/>
      <c r="CC784" s="5"/>
      <c r="CD784" s="5"/>
      <c r="CE784" s="5"/>
      <c r="CF784" s="5"/>
      <c r="CG784" s="5"/>
      <c r="CH784" s="5"/>
      <c r="CI784" s="5"/>
      <c r="CJ784" s="5"/>
      <c r="CK784" s="5"/>
      <c r="CL784" s="5"/>
      <c r="CM784" s="5"/>
      <c r="CN784" s="5"/>
      <c r="CO784" s="5"/>
      <c r="CP784" s="5"/>
      <c r="CQ784" s="5"/>
      <c r="CR784" s="5"/>
      <c r="CS784" s="5"/>
      <c r="CT784" s="5"/>
      <c r="CU784" s="5"/>
      <c r="CV784" s="5"/>
      <c r="CW784" s="5"/>
      <c r="CX784" s="5"/>
      <c r="CY784" s="5"/>
      <c r="CZ784" s="5"/>
      <c r="DA784" s="5"/>
      <c r="DB784" s="5"/>
      <c r="DC784" s="5"/>
      <c r="DD784" s="5"/>
      <c r="DE784" s="5"/>
      <c r="DF784" s="5"/>
      <c r="DG784" s="5"/>
      <c r="DH784" s="5"/>
      <c r="DI784" s="5"/>
      <c r="DJ784" s="5"/>
      <c r="DK784" s="5"/>
      <c r="DL784" s="5"/>
      <c r="DM784" s="5"/>
      <c r="DN784" s="5"/>
      <c r="DO784" s="5"/>
      <c r="DP784" s="5"/>
    </row>
    <row r="785" spans="1:120" ht="14.2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4"/>
      <c r="BD785" s="5"/>
      <c r="BE785" s="5"/>
      <c r="BF785" s="5"/>
      <c r="BG785" s="5"/>
      <c r="BH785" s="5"/>
      <c r="BI785" s="5"/>
      <c r="BJ785" s="5"/>
      <c r="BK785" s="5"/>
      <c r="BL785" s="5"/>
      <c r="BM785" s="5"/>
      <c r="BN785" s="5"/>
      <c r="BO785" s="5"/>
      <c r="BP785" s="5"/>
      <c r="BQ785" s="5"/>
      <c r="BR785" s="5"/>
      <c r="BS785" s="5"/>
      <c r="BT785" s="5"/>
      <c r="BU785" s="5"/>
      <c r="BV785" s="5"/>
      <c r="BW785" s="5"/>
      <c r="BX785" s="5"/>
      <c r="BY785" s="5"/>
      <c r="BZ785" s="5"/>
      <c r="CA785" s="5"/>
      <c r="CB785" s="5"/>
      <c r="CC785" s="5"/>
      <c r="CD785" s="5"/>
      <c r="CE785" s="5"/>
      <c r="CF785" s="5"/>
      <c r="CG785" s="5"/>
      <c r="CH785" s="5"/>
      <c r="CI785" s="5"/>
      <c r="CJ785" s="5"/>
      <c r="CK785" s="5"/>
      <c r="CL785" s="5"/>
      <c r="CM785" s="5"/>
      <c r="CN785" s="5"/>
      <c r="CO785" s="5"/>
      <c r="CP785" s="5"/>
      <c r="CQ785" s="5"/>
      <c r="CR785" s="5"/>
      <c r="CS785" s="5"/>
      <c r="CT785" s="5"/>
      <c r="CU785" s="5"/>
      <c r="CV785" s="5"/>
      <c r="CW785" s="5"/>
      <c r="CX785" s="5"/>
      <c r="CY785" s="5"/>
      <c r="CZ785" s="5"/>
      <c r="DA785" s="5"/>
      <c r="DB785" s="5"/>
      <c r="DC785" s="5"/>
      <c r="DD785" s="5"/>
      <c r="DE785" s="5"/>
      <c r="DF785" s="5"/>
      <c r="DG785" s="5"/>
      <c r="DH785" s="5"/>
      <c r="DI785" s="5"/>
      <c r="DJ785" s="5"/>
      <c r="DK785" s="5"/>
      <c r="DL785" s="5"/>
      <c r="DM785" s="5"/>
      <c r="DN785" s="5"/>
      <c r="DO785" s="5"/>
      <c r="DP785" s="5"/>
    </row>
    <row r="786" spans="1:120" ht="14.2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4"/>
      <c r="BD786" s="5"/>
      <c r="BE786" s="5"/>
      <c r="BF786" s="5"/>
      <c r="BG786" s="5"/>
      <c r="BH786" s="5"/>
      <c r="BI786" s="5"/>
      <c r="BJ786" s="5"/>
      <c r="BK786" s="5"/>
      <c r="BL786" s="5"/>
      <c r="BM786" s="5"/>
      <c r="BN786" s="5"/>
      <c r="BO786" s="5"/>
      <c r="BP786" s="5"/>
      <c r="BQ786" s="5"/>
      <c r="BR786" s="5"/>
      <c r="BS786" s="5"/>
      <c r="BT786" s="5"/>
      <c r="BU786" s="5"/>
      <c r="BV786" s="5"/>
      <c r="BW786" s="5"/>
      <c r="BX786" s="5"/>
      <c r="BY786" s="5"/>
      <c r="BZ786" s="5"/>
      <c r="CA786" s="5"/>
      <c r="CB786" s="5"/>
      <c r="CC786" s="5"/>
      <c r="CD786" s="5"/>
      <c r="CE786" s="5"/>
      <c r="CF786" s="5"/>
      <c r="CG786" s="5"/>
      <c r="CH786" s="5"/>
      <c r="CI786" s="5"/>
      <c r="CJ786" s="5"/>
      <c r="CK786" s="5"/>
      <c r="CL786" s="5"/>
      <c r="CM786" s="5"/>
      <c r="CN786" s="5"/>
      <c r="CO786" s="5"/>
      <c r="CP786" s="5"/>
      <c r="CQ786" s="5"/>
      <c r="CR786" s="5"/>
      <c r="CS786" s="5"/>
      <c r="CT786" s="5"/>
      <c r="CU786" s="5"/>
      <c r="CV786" s="5"/>
      <c r="CW786" s="5"/>
      <c r="CX786" s="5"/>
      <c r="CY786" s="5"/>
      <c r="CZ786" s="5"/>
      <c r="DA786" s="5"/>
      <c r="DB786" s="5"/>
      <c r="DC786" s="5"/>
      <c r="DD786" s="5"/>
      <c r="DE786" s="5"/>
      <c r="DF786" s="5"/>
      <c r="DG786" s="5"/>
      <c r="DH786" s="5"/>
      <c r="DI786" s="5"/>
      <c r="DJ786" s="5"/>
      <c r="DK786" s="5"/>
      <c r="DL786" s="5"/>
      <c r="DM786" s="5"/>
      <c r="DN786" s="5"/>
      <c r="DO786" s="5"/>
      <c r="DP786" s="5"/>
    </row>
    <row r="787" spans="1:120" ht="14.2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4"/>
      <c r="BD787" s="5"/>
      <c r="BE787" s="5"/>
      <c r="BF787" s="5"/>
      <c r="BG787" s="5"/>
      <c r="BH787" s="5"/>
      <c r="BI787" s="5"/>
      <c r="BJ787" s="5"/>
      <c r="BK787" s="5"/>
      <c r="BL787" s="5"/>
      <c r="BM787" s="5"/>
      <c r="BN787" s="5"/>
      <c r="BO787" s="5"/>
      <c r="BP787" s="5"/>
      <c r="BQ787" s="5"/>
      <c r="BR787" s="5"/>
      <c r="BS787" s="5"/>
      <c r="BT787" s="5"/>
      <c r="BU787" s="5"/>
      <c r="BV787" s="5"/>
      <c r="BW787" s="5"/>
      <c r="BX787" s="5"/>
      <c r="BY787" s="5"/>
      <c r="BZ787" s="5"/>
      <c r="CA787" s="5"/>
      <c r="CB787" s="5"/>
      <c r="CC787" s="5"/>
      <c r="CD787" s="5"/>
      <c r="CE787" s="5"/>
      <c r="CF787" s="5"/>
      <c r="CG787" s="5"/>
      <c r="CH787" s="5"/>
      <c r="CI787" s="5"/>
      <c r="CJ787" s="5"/>
      <c r="CK787" s="5"/>
      <c r="CL787" s="5"/>
      <c r="CM787" s="5"/>
      <c r="CN787" s="5"/>
      <c r="CO787" s="5"/>
      <c r="CP787" s="5"/>
      <c r="CQ787" s="5"/>
      <c r="CR787" s="5"/>
      <c r="CS787" s="5"/>
      <c r="CT787" s="5"/>
      <c r="CU787" s="5"/>
      <c r="CV787" s="5"/>
      <c r="CW787" s="5"/>
      <c r="CX787" s="5"/>
      <c r="CY787" s="5"/>
      <c r="CZ787" s="5"/>
      <c r="DA787" s="5"/>
      <c r="DB787" s="5"/>
      <c r="DC787" s="5"/>
      <c r="DD787" s="5"/>
      <c r="DE787" s="5"/>
      <c r="DF787" s="5"/>
      <c r="DG787" s="5"/>
      <c r="DH787" s="5"/>
      <c r="DI787" s="5"/>
      <c r="DJ787" s="5"/>
      <c r="DK787" s="5"/>
      <c r="DL787" s="5"/>
      <c r="DM787" s="5"/>
      <c r="DN787" s="5"/>
      <c r="DO787" s="5"/>
      <c r="DP787" s="5"/>
    </row>
    <row r="788" spans="1:120" ht="14.2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4"/>
      <c r="BD788" s="5"/>
      <c r="BE788" s="5"/>
      <c r="BF788" s="5"/>
      <c r="BG788" s="5"/>
      <c r="BH788" s="5"/>
      <c r="BI788" s="5"/>
      <c r="BJ788" s="5"/>
      <c r="BK788" s="5"/>
      <c r="BL788" s="5"/>
      <c r="BM788" s="5"/>
      <c r="BN788" s="5"/>
      <c r="BO788" s="5"/>
      <c r="BP788" s="5"/>
      <c r="BQ788" s="5"/>
      <c r="BR788" s="5"/>
      <c r="BS788" s="5"/>
      <c r="BT788" s="5"/>
      <c r="BU788" s="5"/>
      <c r="BV788" s="5"/>
      <c r="BW788" s="5"/>
      <c r="BX788" s="5"/>
      <c r="BY788" s="5"/>
      <c r="BZ788" s="5"/>
      <c r="CA788" s="5"/>
      <c r="CB788" s="5"/>
      <c r="CC788" s="5"/>
      <c r="CD788" s="5"/>
      <c r="CE788" s="5"/>
      <c r="CF788" s="5"/>
      <c r="CG788" s="5"/>
      <c r="CH788" s="5"/>
      <c r="CI788" s="5"/>
      <c r="CJ788" s="5"/>
      <c r="CK788" s="5"/>
      <c r="CL788" s="5"/>
      <c r="CM788" s="5"/>
      <c r="CN788" s="5"/>
      <c r="CO788" s="5"/>
      <c r="CP788" s="5"/>
      <c r="CQ788" s="5"/>
      <c r="CR788" s="5"/>
      <c r="CS788" s="5"/>
      <c r="CT788" s="5"/>
      <c r="CU788" s="5"/>
      <c r="CV788" s="5"/>
      <c r="CW788" s="5"/>
      <c r="CX788" s="5"/>
      <c r="CY788" s="5"/>
      <c r="CZ788" s="5"/>
      <c r="DA788" s="5"/>
      <c r="DB788" s="5"/>
      <c r="DC788" s="5"/>
      <c r="DD788" s="5"/>
      <c r="DE788" s="5"/>
      <c r="DF788" s="5"/>
      <c r="DG788" s="5"/>
      <c r="DH788" s="5"/>
      <c r="DI788" s="5"/>
      <c r="DJ788" s="5"/>
      <c r="DK788" s="5"/>
      <c r="DL788" s="5"/>
      <c r="DM788" s="5"/>
      <c r="DN788" s="5"/>
      <c r="DO788" s="5"/>
      <c r="DP788" s="5"/>
    </row>
    <row r="789" spans="1:120" ht="14.2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4"/>
      <c r="BD789" s="5"/>
      <c r="BE789" s="5"/>
      <c r="BF789" s="5"/>
      <c r="BG789" s="5"/>
      <c r="BH789" s="5"/>
      <c r="BI789" s="5"/>
      <c r="BJ789" s="5"/>
      <c r="BK789" s="5"/>
      <c r="BL789" s="5"/>
      <c r="BM789" s="5"/>
      <c r="BN789" s="5"/>
      <c r="BO789" s="5"/>
      <c r="BP789" s="5"/>
      <c r="BQ789" s="5"/>
      <c r="BR789" s="5"/>
      <c r="BS789" s="5"/>
      <c r="BT789" s="5"/>
      <c r="BU789" s="5"/>
      <c r="BV789" s="5"/>
      <c r="BW789" s="5"/>
      <c r="BX789" s="5"/>
      <c r="BY789" s="5"/>
      <c r="BZ789" s="5"/>
      <c r="CA789" s="5"/>
      <c r="CB789" s="5"/>
      <c r="CC789" s="5"/>
      <c r="CD789" s="5"/>
      <c r="CE789" s="5"/>
      <c r="CF789" s="5"/>
      <c r="CG789" s="5"/>
      <c r="CH789" s="5"/>
      <c r="CI789" s="5"/>
      <c r="CJ789" s="5"/>
      <c r="CK789" s="5"/>
      <c r="CL789" s="5"/>
      <c r="CM789" s="5"/>
      <c r="CN789" s="5"/>
      <c r="CO789" s="5"/>
      <c r="CP789" s="5"/>
      <c r="CQ789" s="5"/>
      <c r="CR789" s="5"/>
      <c r="CS789" s="5"/>
      <c r="CT789" s="5"/>
      <c r="CU789" s="5"/>
      <c r="CV789" s="5"/>
      <c r="CW789" s="5"/>
      <c r="CX789" s="5"/>
      <c r="CY789" s="5"/>
      <c r="CZ789" s="5"/>
      <c r="DA789" s="5"/>
      <c r="DB789" s="5"/>
      <c r="DC789" s="5"/>
      <c r="DD789" s="5"/>
      <c r="DE789" s="5"/>
      <c r="DF789" s="5"/>
      <c r="DG789" s="5"/>
      <c r="DH789" s="5"/>
      <c r="DI789" s="5"/>
      <c r="DJ789" s="5"/>
      <c r="DK789" s="5"/>
      <c r="DL789" s="5"/>
      <c r="DM789" s="5"/>
      <c r="DN789" s="5"/>
      <c r="DO789" s="5"/>
      <c r="DP789" s="5"/>
    </row>
    <row r="790" spans="1:120" ht="14.2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4"/>
      <c r="BD790" s="5"/>
      <c r="BE790" s="5"/>
      <c r="BF790" s="5"/>
      <c r="BG790" s="5"/>
      <c r="BH790" s="5"/>
      <c r="BI790" s="5"/>
      <c r="BJ790" s="5"/>
      <c r="BK790" s="5"/>
      <c r="BL790" s="5"/>
      <c r="BM790" s="5"/>
      <c r="BN790" s="5"/>
      <c r="BO790" s="5"/>
      <c r="BP790" s="5"/>
      <c r="BQ790" s="5"/>
      <c r="BR790" s="5"/>
      <c r="BS790" s="5"/>
      <c r="BT790" s="5"/>
      <c r="BU790" s="5"/>
      <c r="BV790" s="5"/>
      <c r="BW790" s="5"/>
      <c r="BX790" s="5"/>
      <c r="BY790" s="5"/>
      <c r="BZ790" s="5"/>
      <c r="CA790" s="5"/>
      <c r="CB790" s="5"/>
      <c r="CC790" s="5"/>
      <c r="CD790" s="5"/>
      <c r="CE790" s="5"/>
      <c r="CF790" s="5"/>
      <c r="CG790" s="5"/>
      <c r="CH790" s="5"/>
      <c r="CI790" s="5"/>
      <c r="CJ790" s="5"/>
      <c r="CK790" s="5"/>
      <c r="CL790" s="5"/>
      <c r="CM790" s="5"/>
      <c r="CN790" s="5"/>
      <c r="CO790" s="5"/>
      <c r="CP790" s="5"/>
      <c r="CQ790" s="5"/>
      <c r="CR790" s="5"/>
      <c r="CS790" s="5"/>
      <c r="CT790" s="5"/>
      <c r="CU790" s="5"/>
      <c r="CV790" s="5"/>
      <c r="CW790" s="5"/>
      <c r="CX790" s="5"/>
      <c r="CY790" s="5"/>
      <c r="CZ790" s="5"/>
      <c r="DA790" s="5"/>
      <c r="DB790" s="5"/>
      <c r="DC790" s="5"/>
      <c r="DD790" s="5"/>
      <c r="DE790" s="5"/>
      <c r="DF790" s="5"/>
      <c r="DG790" s="5"/>
      <c r="DH790" s="5"/>
      <c r="DI790" s="5"/>
      <c r="DJ790" s="5"/>
      <c r="DK790" s="5"/>
      <c r="DL790" s="5"/>
      <c r="DM790" s="5"/>
      <c r="DN790" s="5"/>
      <c r="DO790" s="5"/>
      <c r="DP790" s="5"/>
    </row>
    <row r="791" spans="1:120" ht="14.2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4"/>
      <c r="BD791" s="5"/>
      <c r="BE791" s="5"/>
      <c r="BF791" s="5"/>
      <c r="BG791" s="5"/>
      <c r="BH791" s="5"/>
      <c r="BI791" s="5"/>
      <c r="BJ791" s="5"/>
      <c r="BK791" s="5"/>
      <c r="BL791" s="5"/>
      <c r="BM791" s="5"/>
      <c r="BN791" s="5"/>
      <c r="BO791" s="5"/>
      <c r="BP791" s="5"/>
      <c r="BQ791" s="5"/>
      <c r="BR791" s="5"/>
      <c r="BS791" s="5"/>
      <c r="BT791" s="5"/>
      <c r="BU791" s="5"/>
      <c r="BV791" s="5"/>
      <c r="BW791" s="5"/>
      <c r="BX791" s="5"/>
      <c r="BY791" s="5"/>
      <c r="BZ791" s="5"/>
      <c r="CA791" s="5"/>
      <c r="CB791" s="5"/>
      <c r="CC791" s="5"/>
      <c r="CD791" s="5"/>
      <c r="CE791" s="5"/>
      <c r="CF791" s="5"/>
      <c r="CG791" s="5"/>
      <c r="CH791" s="5"/>
      <c r="CI791" s="5"/>
      <c r="CJ791" s="5"/>
      <c r="CK791" s="5"/>
      <c r="CL791" s="5"/>
      <c r="CM791" s="5"/>
      <c r="CN791" s="5"/>
      <c r="CO791" s="5"/>
      <c r="CP791" s="5"/>
      <c r="CQ791" s="5"/>
      <c r="CR791" s="5"/>
      <c r="CS791" s="5"/>
      <c r="CT791" s="5"/>
      <c r="CU791" s="5"/>
      <c r="CV791" s="5"/>
      <c r="CW791" s="5"/>
      <c r="CX791" s="5"/>
      <c r="CY791" s="5"/>
      <c r="CZ791" s="5"/>
      <c r="DA791" s="5"/>
      <c r="DB791" s="5"/>
      <c r="DC791" s="5"/>
      <c r="DD791" s="5"/>
      <c r="DE791" s="5"/>
      <c r="DF791" s="5"/>
      <c r="DG791" s="5"/>
      <c r="DH791" s="5"/>
      <c r="DI791" s="5"/>
      <c r="DJ791" s="5"/>
      <c r="DK791" s="5"/>
      <c r="DL791" s="5"/>
      <c r="DM791" s="5"/>
      <c r="DN791" s="5"/>
      <c r="DO791" s="5"/>
      <c r="DP791" s="5"/>
    </row>
    <row r="792" spans="1:120" ht="14.2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4"/>
      <c r="BD792" s="5"/>
      <c r="BE792" s="5"/>
      <c r="BF792" s="5"/>
      <c r="BG792" s="5"/>
      <c r="BH792" s="5"/>
      <c r="BI792" s="5"/>
      <c r="BJ792" s="5"/>
      <c r="BK792" s="5"/>
      <c r="BL792" s="5"/>
      <c r="BM792" s="5"/>
      <c r="BN792" s="5"/>
      <c r="BO792" s="5"/>
      <c r="BP792" s="5"/>
      <c r="BQ792" s="5"/>
      <c r="BR792" s="5"/>
      <c r="BS792" s="5"/>
      <c r="BT792" s="5"/>
      <c r="BU792" s="5"/>
      <c r="BV792" s="5"/>
      <c r="BW792" s="5"/>
      <c r="BX792" s="5"/>
      <c r="BY792" s="5"/>
      <c r="BZ792" s="5"/>
      <c r="CA792" s="5"/>
      <c r="CB792" s="5"/>
      <c r="CC792" s="5"/>
      <c r="CD792" s="5"/>
      <c r="CE792" s="5"/>
      <c r="CF792" s="5"/>
      <c r="CG792" s="5"/>
      <c r="CH792" s="5"/>
      <c r="CI792" s="5"/>
      <c r="CJ792" s="5"/>
      <c r="CK792" s="5"/>
      <c r="CL792" s="5"/>
      <c r="CM792" s="5"/>
      <c r="CN792" s="5"/>
      <c r="CO792" s="5"/>
      <c r="CP792" s="5"/>
      <c r="CQ792" s="5"/>
      <c r="CR792" s="5"/>
      <c r="CS792" s="5"/>
      <c r="CT792" s="5"/>
      <c r="CU792" s="5"/>
      <c r="CV792" s="5"/>
      <c r="CW792" s="5"/>
      <c r="CX792" s="5"/>
      <c r="CY792" s="5"/>
      <c r="CZ792" s="5"/>
      <c r="DA792" s="5"/>
      <c r="DB792" s="5"/>
      <c r="DC792" s="5"/>
      <c r="DD792" s="5"/>
      <c r="DE792" s="5"/>
      <c r="DF792" s="5"/>
      <c r="DG792" s="5"/>
      <c r="DH792" s="5"/>
      <c r="DI792" s="5"/>
      <c r="DJ792" s="5"/>
      <c r="DK792" s="5"/>
      <c r="DL792" s="5"/>
      <c r="DM792" s="5"/>
      <c r="DN792" s="5"/>
      <c r="DO792" s="5"/>
      <c r="DP792" s="5"/>
    </row>
    <row r="793" spans="1:120" ht="14.2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4"/>
      <c r="BD793" s="5"/>
      <c r="BE793" s="5"/>
      <c r="BF793" s="5"/>
      <c r="BG793" s="5"/>
      <c r="BH793" s="5"/>
      <c r="BI793" s="5"/>
      <c r="BJ793" s="5"/>
      <c r="BK793" s="5"/>
      <c r="BL793" s="5"/>
      <c r="BM793" s="5"/>
      <c r="BN793" s="5"/>
      <c r="BO793" s="5"/>
      <c r="BP793" s="5"/>
      <c r="BQ793" s="5"/>
      <c r="BR793" s="5"/>
      <c r="BS793" s="5"/>
      <c r="BT793" s="5"/>
      <c r="BU793" s="5"/>
      <c r="BV793" s="5"/>
      <c r="BW793" s="5"/>
      <c r="BX793" s="5"/>
      <c r="BY793" s="5"/>
      <c r="BZ793" s="5"/>
      <c r="CA793" s="5"/>
      <c r="CB793" s="5"/>
      <c r="CC793" s="5"/>
      <c r="CD793" s="5"/>
      <c r="CE793" s="5"/>
      <c r="CF793" s="5"/>
      <c r="CG793" s="5"/>
      <c r="CH793" s="5"/>
      <c r="CI793" s="5"/>
      <c r="CJ793" s="5"/>
      <c r="CK793" s="5"/>
      <c r="CL793" s="5"/>
      <c r="CM793" s="5"/>
      <c r="CN793" s="5"/>
      <c r="CO793" s="5"/>
      <c r="CP793" s="5"/>
      <c r="CQ793" s="5"/>
      <c r="CR793" s="5"/>
      <c r="CS793" s="5"/>
      <c r="CT793" s="5"/>
      <c r="CU793" s="5"/>
      <c r="CV793" s="5"/>
      <c r="CW793" s="5"/>
      <c r="CX793" s="5"/>
      <c r="CY793" s="5"/>
      <c r="CZ793" s="5"/>
      <c r="DA793" s="5"/>
      <c r="DB793" s="5"/>
      <c r="DC793" s="5"/>
      <c r="DD793" s="5"/>
      <c r="DE793" s="5"/>
      <c r="DF793" s="5"/>
      <c r="DG793" s="5"/>
      <c r="DH793" s="5"/>
      <c r="DI793" s="5"/>
      <c r="DJ793" s="5"/>
      <c r="DK793" s="5"/>
      <c r="DL793" s="5"/>
      <c r="DM793" s="5"/>
      <c r="DN793" s="5"/>
      <c r="DO793" s="5"/>
      <c r="DP793" s="5"/>
    </row>
    <row r="794" spans="1:120" ht="14.2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4"/>
      <c r="BD794" s="5"/>
      <c r="BE794" s="5"/>
      <c r="BF794" s="5"/>
      <c r="BG794" s="5"/>
      <c r="BH794" s="5"/>
      <c r="BI794" s="5"/>
      <c r="BJ794" s="5"/>
      <c r="BK794" s="5"/>
      <c r="BL794" s="5"/>
      <c r="BM794" s="5"/>
      <c r="BN794" s="5"/>
      <c r="BO794" s="5"/>
      <c r="BP794" s="5"/>
      <c r="BQ794" s="5"/>
      <c r="BR794" s="5"/>
      <c r="BS794" s="5"/>
      <c r="BT794" s="5"/>
      <c r="BU794" s="5"/>
      <c r="BV794" s="5"/>
      <c r="BW794" s="5"/>
      <c r="BX794" s="5"/>
      <c r="BY794" s="5"/>
      <c r="BZ794" s="5"/>
      <c r="CA794" s="5"/>
      <c r="CB794" s="5"/>
      <c r="CC794" s="5"/>
      <c r="CD794" s="5"/>
      <c r="CE794" s="5"/>
      <c r="CF794" s="5"/>
      <c r="CG794" s="5"/>
      <c r="CH794" s="5"/>
      <c r="CI794" s="5"/>
      <c r="CJ794" s="5"/>
      <c r="CK794" s="5"/>
      <c r="CL794" s="5"/>
      <c r="CM794" s="5"/>
      <c r="CN794" s="5"/>
      <c r="CO794" s="5"/>
      <c r="CP794" s="5"/>
      <c r="CQ794" s="5"/>
      <c r="CR794" s="5"/>
      <c r="CS794" s="5"/>
      <c r="CT794" s="5"/>
      <c r="CU794" s="5"/>
      <c r="CV794" s="5"/>
      <c r="CW794" s="5"/>
      <c r="CX794" s="5"/>
      <c r="CY794" s="5"/>
      <c r="CZ794" s="5"/>
      <c r="DA794" s="5"/>
      <c r="DB794" s="5"/>
      <c r="DC794" s="5"/>
      <c r="DD794" s="5"/>
      <c r="DE794" s="5"/>
      <c r="DF794" s="5"/>
      <c r="DG794" s="5"/>
      <c r="DH794" s="5"/>
      <c r="DI794" s="5"/>
      <c r="DJ794" s="5"/>
      <c r="DK794" s="5"/>
      <c r="DL794" s="5"/>
      <c r="DM794" s="5"/>
      <c r="DN794" s="5"/>
      <c r="DO794" s="5"/>
      <c r="DP794" s="5"/>
    </row>
    <row r="795" spans="1:120" ht="14.2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4"/>
      <c r="BD795" s="5"/>
      <c r="BE795" s="5"/>
      <c r="BF795" s="5"/>
      <c r="BG795" s="5"/>
      <c r="BH795" s="5"/>
      <c r="BI795" s="5"/>
      <c r="BJ795" s="5"/>
      <c r="BK795" s="5"/>
      <c r="BL795" s="5"/>
      <c r="BM795" s="5"/>
      <c r="BN795" s="5"/>
      <c r="BO795" s="5"/>
      <c r="BP795" s="5"/>
      <c r="BQ795" s="5"/>
      <c r="BR795" s="5"/>
      <c r="BS795" s="5"/>
      <c r="BT795" s="5"/>
      <c r="BU795" s="5"/>
      <c r="BV795" s="5"/>
      <c r="BW795" s="5"/>
      <c r="BX795" s="5"/>
      <c r="BY795" s="5"/>
      <c r="BZ795" s="5"/>
      <c r="CA795" s="5"/>
      <c r="CB795" s="5"/>
      <c r="CC795" s="5"/>
      <c r="CD795" s="5"/>
      <c r="CE795" s="5"/>
      <c r="CF795" s="5"/>
      <c r="CG795" s="5"/>
      <c r="CH795" s="5"/>
      <c r="CI795" s="5"/>
      <c r="CJ795" s="5"/>
      <c r="CK795" s="5"/>
      <c r="CL795" s="5"/>
      <c r="CM795" s="5"/>
      <c r="CN795" s="5"/>
      <c r="CO795" s="5"/>
      <c r="CP795" s="5"/>
      <c r="CQ795" s="5"/>
      <c r="CR795" s="5"/>
      <c r="CS795" s="5"/>
      <c r="CT795" s="5"/>
      <c r="CU795" s="5"/>
      <c r="CV795" s="5"/>
      <c r="CW795" s="5"/>
      <c r="CX795" s="5"/>
      <c r="CY795" s="5"/>
      <c r="CZ795" s="5"/>
      <c r="DA795" s="5"/>
      <c r="DB795" s="5"/>
      <c r="DC795" s="5"/>
      <c r="DD795" s="5"/>
      <c r="DE795" s="5"/>
      <c r="DF795" s="5"/>
      <c r="DG795" s="5"/>
      <c r="DH795" s="5"/>
      <c r="DI795" s="5"/>
      <c r="DJ795" s="5"/>
      <c r="DK795" s="5"/>
      <c r="DL795" s="5"/>
      <c r="DM795" s="5"/>
      <c r="DN795" s="5"/>
      <c r="DO795" s="5"/>
      <c r="DP795" s="5"/>
    </row>
    <row r="796" spans="1:120" ht="14.2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4"/>
      <c r="BD796" s="5"/>
      <c r="BE796" s="5"/>
      <c r="BF796" s="5"/>
      <c r="BG796" s="5"/>
      <c r="BH796" s="5"/>
      <c r="BI796" s="5"/>
      <c r="BJ796" s="5"/>
      <c r="BK796" s="5"/>
      <c r="BL796" s="5"/>
      <c r="BM796" s="5"/>
      <c r="BN796" s="5"/>
      <c r="BO796" s="5"/>
      <c r="BP796" s="5"/>
      <c r="BQ796" s="5"/>
      <c r="BR796" s="5"/>
      <c r="BS796" s="5"/>
      <c r="BT796" s="5"/>
      <c r="BU796" s="5"/>
      <c r="BV796" s="5"/>
      <c r="BW796" s="5"/>
      <c r="BX796" s="5"/>
      <c r="BY796" s="5"/>
      <c r="BZ796" s="5"/>
      <c r="CA796" s="5"/>
      <c r="CB796" s="5"/>
      <c r="CC796" s="5"/>
      <c r="CD796" s="5"/>
      <c r="CE796" s="5"/>
      <c r="CF796" s="5"/>
      <c r="CG796" s="5"/>
      <c r="CH796" s="5"/>
      <c r="CI796" s="5"/>
      <c r="CJ796" s="5"/>
      <c r="CK796" s="5"/>
      <c r="CL796" s="5"/>
      <c r="CM796" s="5"/>
      <c r="CN796" s="5"/>
      <c r="CO796" s="5"/>
      <c r="CP796" s="5"/>
      <c r="CQ796" s="5"/>
      <c r="CR796" s="5"/>
      <c r="CS796" s="5"/>
      <c r="CT796" s="5"/>
      <c r="CU796" s="5"/>
      <c r="CV796" s="5"/>
      <c r="CW796" s="5"/>
      <c r="CX796" s="5"/>
      <c r="CY796" s="5"/>
      <c r="CZ796" s="5"/>
      <c r="DA796" s="5"/>
      <c r="DB796" s="5"/>
      <c r="DC796" s="5"/>
      <c r="DD796" s="5"/>
      <c r="DE796" s="5"/>
      <c r="DF796" s="5"/>
      <c r="DG796" s="5"/>
      <c r="DH796" s="5"/>
      <c r="DI796" s="5"/>
      <c r="DJ796" s="5"/>
      <c r="DK796" s="5"/>
      <c r="DL796" s="5"/>
      <c r="DM796" s="5"/>
      <c r="DN796" s="5"/>
      <c r="DO796" s="5"/>
      <c r="DP796" s="5"/>
    </row>
    <row r="797" spans="1:120" ht="14.2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4"/>
      <c r="BD797" s="5"/>
      <c r="BE797" s="5"/>
      <c r="BF797" s="5"/>
      <c r="BG797" s="5"/>
      <c r="BH797" s="5"/>
      <c r="BI797" s="5"/>
      <c r="BJ797" s="5"/>
      <c r="BK797" s="5"/>
      <c r="BL797" s="5"/>
      <c r="BM797" s="5"/>
      <c r="BN797" s="5"/>
      <c r="BO797" s="5"/>
      <c r="BP797" s="5"/>
      <c r="BQ797" s="5"/>
      <c r="BR797" s="5"/>
      <c r="BS797" s="5"/>
      <c r="BT797" s="5"/>
      <c r="BU797" s="5"/>
      <c r="BV797" s="5"/>
      <c r="BW797" s="5"/>
      <c r="BX797" s="5"/>
      <c r="BY797" s="5"/>
      <c r="BZ797" s="5"/>
      <c r="CA797" s="5"/>
      <c r="CB797" s="5"/>
      <c r="CC797" s="5"/>
      <c r="CD797" s="5"/>
      <c r="CE797" s="5"/>
      <c r="CF797" s="5"/>
      <c r="CG797" s="5"/>
      <c r="CH797" s="5"/>
      <c r="CI797" s="5"/>
      <c r="CJ797" s="5"/>
      <c r="CK797" s="5"/>
      <c r="CL797" s="5"/>
      <c r="CM797" s="5"/>
      <c r="CN797" s="5"/>
      <c r="CO797" s="5"/>
      <c r="CP797" s="5"/>
      <c r="CQ797" s="5"/>
      <c r="CR797" s="5"/>
      <c r="CS797" s="5"/>
      <c r="CT797" s="5"/>
      <c r="CU797" s="5"/>
      <c r="CV797" s="5"/>
      <c r="CW797" s="5"/>
      <c r="CX797" s="5"/>
      <c r="CY797" s="5"/>
      <c r="CZ797" s="5"/>
      <c r="DA797" s="5"/>
      <c r="DB797" s="5"/>
      <c r="DC797" s="5"/>
      <c r="DD797" s="5"/>
      <c r="DE797" s="5"/>
      <c r="DF797" s="5"/>
      <c r="DG797" s="5"/>
      <c r="DH797" s="5"/>
      <c r="DI797" s="5"/>
      <c r="DJ797" s="5"/>
      <c r="DK797" s="5"/>
      <c r="DL797" s="5"/>
      <c r="DM797" s="5"/>
      <c r="DN797" s="5"/>
      <c r="DO797" s="5"/>
      <c r="DP797" s="5"/>
    </row>
    <row r="798" spans="1:120" ht="14.2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4"/>
      <c r="BD798" s="5"/>
      <c r="BE798" s="5"/>
      <c r="BF798" s="5"/>
      <c r="BG798" s="5"/>
      <c r="BH798" s="5"/>
      <c r="BI798" s="5"/>
      <c r="BJ798" s="5"/>
      <c r="BK798" s="5"/>
      <c r="BL798" s="5"/>
      <c r="BM798" s="5"/>
      <c r="BN798" s="5"/>
      <c r="BO798" s="5"/>
      <c r="BP798" s="5"/>
      <c r="BQ798" s="5"/>
      <c r="BR798" s="5"/>
      <c r="BS798" s="5"/>
      <c r="BT798" s="5"/>
      <c r="BU798" s="5"/>
      <c r="BV798" s="5"/>
      <c r="BW798" s="5"/>
      <c r="BX798" s="5"/>
      <c r="BY798" s="5"/>
      <c r="BZ798" s="5"/>
      <c r="CA798" s="5"/>
      <c r="CB798" s="5"/>
      <c r="CC798" s="5"/>
      <c r="CD798" s="5"/>
      <c r="CE798" s="5"/>
      <c r="CF798" s="5"/>
      <c r="CG798" s="5"/>
      <c r="CH798" s="5"/>
      <c r="CI798" s="5"/>
      <c r="CJ798" s="5"/>
      <c r="CK798" s="5"/>
      <c r="CL798" s="5"/>
      <c r="CM798" s="5"/>
      <c r="CN798" s="5"/>
      <c r="CO798" s="5"/>
      <c r="CP798" s="5"/>
      <c r="CQ798" s="5"/>
      <c r="CR798" s="5"/>
      <c r="CS798" s="5"/>
      <c r="CT798" s="5"/>
      <c r="CU798" s="5"/>
      <c r="CV798" s="5"/>
      <c r="CW798" s="5"/>
      <c r="CX798" s="5"/>
      <c r="CY798" s="5"/>
      <c r="CZ798" s="5"/>
      <c r="DA798" s="5"/>
      <c r="DB798" s="5"/>
      <c r="DC798" s="5"/>
      <c r="DD798" s="5"/>
      <c r="DE798" s="5"/>
      <c r="DF798" s="5"/>
      <c r="DG798" s="5"/>
      <c r="DH798" s="5"/>
      <c r="DI798" s="5"/>
      <c r="DJ798" s="5"/>
      <c r="DK798" s="5"/>
      <c r="DL798" s="5"/>
      <c r="DM798" s="5"/>
      <c r="DN798" s="5"/>
      <c r="DO798" s="5"/>
      <c r="DP798" s="5"/>
    </row>
    <row r="799" spans="1:120" ht="14.2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4"/>
      <c r="BD799" s="5"/>
      <c r="BE799" s="5"/>
      <c r="BF799" s="5"/>
      <c r="BG799" s="5"/>
      <c r="BH799" s="5"/>
      <c r="BI799" s="5"/>
      <c r="BJ799" s="5"/>
      <c r="BK799" s="5"/>
      <c r="BL799" s="5"/>
      <c r="BM799" s="5"/>
      <c r="BN799" s="5"/>
      <c r="BO799" s="5"/>
      <c r="BP799" s="5"/>
      <c r="BQ799" s="5"/>
      <c r="BR799" s="5"/>
      <c r="BS799" s="5"/>
      <c r="BT799" s="5"/>
      <c r="BU799" s="5"/>
      <c r="BV799" s="5"/>
      <c r="BW799" s="5"/>
      <c r="BX799" s="5"/>
      <c r="BY799" s="5"/>
      <c r="BZ799" s="5"/>
      <c r="CA799" s="5"/>
      <c r="CB799" s="5"/>
      <c r="CC799" s="5"/>
      <c r="CD799" s="5"/>
      <c r="CE799" s="5"/>
      <c r="CF799" s="5"/>
      <c r="CG799" s="5"/>
      <c r="CH799" s="5"/>
      <c r="CI799" s="5"/>
      <c r="CJ799" s="5"/>
      <c r="CK799" s="5"/>
      <c r="CL799" s="5"/>
      <c r="CM799" s="5"/>
      <c r="CN799" s="5"/>
      <c r="CO799" s="5"/>
      <c r="CP799" s="5"/>
      <c r="CQ799" s="5"/>
      <c r="CR799" s="5"/>
      <c r="CS799" s="5"/>
      <c r="CT799" s="5"/>
      <c r="CU799" s="5"/>
      <c r="CV799" s="5"/>
      <c r="CW799" s="5"/>
      <c r="CX799" s="5"/>
      <c r="CY799" s="5"/>
      <c r="CZ799" s="5"/>
      <c r="DA799" s="5"/>
      <c r="DB799" s="5"/>
      <c r="DC799" s="5"/>
      <c r="DD799" s="5"/>
      <c r="DE799" s="5"/>
      <c r="DF799" s="5"/>
      <c r="DG799" s="5"/>
      <c r="DH799" s="5"/>
      <c r="DI799" s="5"/>
      <c r="DJ799" s="5"/>
      <c r="DK799" s="5"/>
      <c r="DL799" s="5"/>
      <c r="DM799" s="5"/>
      <c r="DN799" s="5"/>
      <c r="DO799" s="5"/>
      <c r="DP799" s="5"/>
    </row>
    <row r="800" spans="1:120" ht="14.2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4"/>
      <c r="BD800" s="5"/>
      <c r="BE800" s="5"/>
      <c r="BF800" s="5"/>
      <c r="BG800" s="5"/>
      <c r="BH800" s="5"/>
      <c r="BI800" s="5"/>
      <c r="BJ800" s="5"/>
      <c r="BK800" s="5"/>
      <c r="BL800" s="5"/>
      <c r="BM800" s="5"/>
      <c r="BN800" s="5"/>
      <c r="BO800" s="5"/>
      <c r="BP800" s="5"/>
      <c r="BQ800" s="5"/>
      <c r="BR800" s="5"/>
      <c r="BS800" s="5"/>
      <c r="BT800" s="5"/>
      <c r="BU800" s="5"/>
      <c r="BV800" s="5"/>
      <c r="BW800" s="5"/>
      <c r="BX800" s="5"/>
      <c r="BY800" s="5"/>
      <c r="BZ800" s="5"/>
      <c r="CA800" s="5"/>
      <c r="CB800" s="5"/>
      <c r="CC800" s="5"/>
      <c r="CD800" s="5"/>
      <c r="CE800" s="5"/>
      <c r="CF800" s="5"/>
      <c r="CG800" s="5"/>
      <c r="CH800" s="5"/>
      <c r="CI800" s="5"/>
      <c r="CJ800" s="5"/>
      <c r="CK800" s="5"/>
      <c r="CL800" s="5"/>
      <c r="CM800" s="5"/>
      <c r="CN800" s="5"/>
      <c r="CO800" s="5"/>
      <c r="CP800" s="5"/>
      <c r="CQ800" s="5"/>
      <c r="CR800" s="5"/>
      <c r="CS800" s="5"/>
      <c r="CT800" s="5"/>
      <c r="CU800" s="5"/>
      <c r="CV800" s="5"/>
      <c r="CW800" s="5"/>
      <c r="CX800" s="5"/>
      <c r="CY800" s="5"/>
      <c r="CZ800" s="5"/>
      <c r="DA800" s="5"/>
      <c r="DB800" s="5"/>
      <c r="DC800" s="5"/>
      <c r="DD800" s="5"/>
      <c r="DE800" s="5"/>
      <c r="DF800" s="5"/>
      <c r="DG800" s="5"/>
      <c r="DH800" s="5"/>
      <c r="DI800" s="5"/>
      <c r="DJ800" s="5"/>
      <c r="DK800" s="5"/>
      <c r="DL800" s="5"/>
      <c r="DM800" s="5"/>
      <c r="DN800" s="5"/>
      <c r="DO800" s="5"/>
      <c r="DP800" s="5"/>
    </row>
    <row r="801" spans="1:120" ht="14.2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4"/>
      <c r="BD801" s="5"/>
      <c r="BE801" s="5"/>
      <c r="BF801" s="5"/>
      <c r="BG801" s="5"/>
      <c r="BH801" s="5"/>
      <c r="BI801" s="5"/>
      <c r="BJ801" s="5"/>
      <c r="BK801" s="5"/>
      <c r="BL801" s="5"/>
      <c r="BM801" s="5"/>
      <c r="BN801" s="5"/>
      <c r="BO801" s="5"/>
      <c r="BP801" s="5"/>
      <c r="BQ801" s="5"/>
      <c r="BR801" s="5"/>
      <c r="BS801" s="5"/>
      <c r="BT801" s="5"/>
      <c r="BU801" s="5"/>
      <c r="BV801" s="5"/>
      <c r="BW801" s="5"/>
      <c r="BX801" s="5"/>
      <c r="BY801" s="5"/>
      <c r="BZ801" s="5"/>
      <c r="CA801" s="5"/>
      <c r="CB801" s="5"/>
      <c r="CC801" s="5"/>
      <c r="CD801" s="5"/>
      <c r="CE801" s="5"/>
      <c r="CF801" s="5"/>
      <c r="CG801" s="5"/>
      <c r="CH801" s="5"/>
      <c r="CI801" s="5"/>
      <c r="CJ801" s="5"/>
      <c r="CK801" s="5"/>
      <c r="CL801" s="5"/>
      <c r="CM801" s="5"/>
      <c r="CN801" s="5"/>
      <c r="CO801" s="5"/>
      <c r="CP801" s="5"/>
      <c r="CQ801" s="5"/>
      <c r="CR801" s="5"/>
      <c r="CS801" s="5"/>
      <c r="CT801" s="5"/>
      <c r="CU801" s="5"/>
      <c r="CV801" s="5"/>
      <c r="CW801" s="5"/>
      <c r="CX801" s="5"/>
      <c r="CY801" s="5"/>
      <c r="CZ801" s="5"/>
      <c r="DA801" s="5"/>
      <c r="DB801" s="5"/>
      <c r="DC801" s="5"/>
      <c r="DD801" s="5"/>
      <c r="DE801" s="5"/>
      <c r="DF801" s="5"/>
      <c r="DG801" s="5"/>
      <c r="DH801" s="5"/>
      <c r="DI801" s="5"/>
      <c r="DJ801" s="5"/>
      <c r="DK801" s="5"/>
      <c r="DL801" s="5"/>
      <c r="DM801" s="5"/>
      <c r="DN801" s="5"/>
      <c r="DO801" s="5"/>
      <c r="DP801" s="5"/>
    </row>
    <row r="802" spans="1:120" ht="14.2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4"/>
      <c r="BD802" s="5"/>
      <c r="BE802" s="5"/>
      <c r="BF802" s="5"/>
      <c r="BG802" s="5"/>
      <c r="BH802" s="5"/>
      <c r="BI802" s="5"/>
      <c r="BJ802" s="5"/>
      <c r="BK802" s="5"/>
      <c r="BL802" s="5"/>
      <c r="BM802" s="5"/>
      <c r="BN802" s="5"/>
      <c r="BO802" s="5"/>
      <c r="BP802" s="5"/>
      <c r="BQ802" s="5"/>
      <c r="BR802" s="5"/>
      <c r="BS802" s="5"/>
      <c r="BT802" s="5"/>
      <c r="BU802" s="5"/>
      <c r="BV802" s="5"/>
      <c r="BW802" s="5"/>
      <c r="BX802" s="5"/>
      <c r="BY802" s="5"/>
      <c r="BZ802" s="5"/>
      <c r="CA802" s="5"/>
      <c r="CB802" s="5"/>
      <c r="CC802" s="5"/>
      <c r="CD802" s="5"/>
      <c r="CE802" s="5"/>
      <c r="CF802" s="5"/>
      <c r="CG802" s="5"/>
      <c r="CH802" s="5"/>
      <c r="CI802" s="5"/>
      <c r="CJ802" s="5"/>
      <c r="CK802" s="5"/>
      <c r="CL802" s="5"/>
      <c r="CM802" s="5"/>
      <c r="CN802" s="5"/>
      <c r="CO802" s="5"/>
      <c r="CP802" s="5"/>
      <c r="CQ802" s="5"/>
      <c r="CR802" s="5"/>
      <c r="CS802" s="5"/>
      <c r="CT802" s="5"/>
      <c r="CU802" s="5"/>
      <c r="CV802" s="5"/>
      <c r="CW802" s="5"/>
      <c r="CX802" s="5"/>
      <c r="CY802" s="5"/>
      <c r="CZ802" s="5"/>
      <c r="DA802" s="5"/>
      <c r="DB802" s="5"/>
      <c r="DC802" s="5"/>
      <c r="DD802" s="5"/>
      <c r="DE802" s="5"/>
      <c r="DF802" s="5"/>
      <c r="DG802" s="5"/>
      <c r="DH802" s="5"/>
      <c r="DI802" s="5"/>
      <c r="DJ802" s="5"/>
      <c r="DK802" s="5"/>
      <c r="DL802" s="5"/>
      <c r="DM802" s="5"/>
      <c r="DN802" s="5"/>
      <c r="DO802" s="5"/>
      <c r="DP802" s="5"/>
    </row>
    <row r="803" spans="1:120" ht="14.2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4"/>
      <c r="BD803" s="5"/>
      <c r="BE803" s="5"/>
      <c r="BF803" s="5"/>
      <c r="BG803" s="5"/>
      <c r="BH803" s="5"/>
      <c r="BI803" s="5"/>
      <c r="BJ803" s="5"/>
      <c r="BK803" s="5"/>
      <c r="BL803" s="5"/>
      <c r="BM803" s="5"/>
      <c r="BN803" s="5"/>
      <c r="BO803" s="5"/>
      <c r="BP803" s="5"/>
      <c r="BQ803" s="5"/>
      <c r="BR803" s="5"/>
      <c r="BS803" s="5"/>
      <c r="BT803" s="5"/>
      <c r="BU803" s="5"/>
      <c r="BV803" s="5"/>
      <c r="BW803" s="5"/>
      <c r="BX803" s="5"/>
      <c r="BY803" s="5"/>
      <c r="BZ803" s="5"/>
      <c r="CA803" s="5"/>
      <c r="CB803" s="5"/>
      <c r="CC803" s="5"/>
      <c r="CD803" s="5"/>
      <c r="CE803" s="5"/>
      <c r="CF803" s="5"/>
      <c r="CG803" s="5"/>
      <c r="CH803" s="5"/>
      <c r="CI803" s="5"/>
      <c r="CJ803" s="5"/>
      <c r="CK803" s="5"/>
      <c r="CL803" s="5"/>
      <c r="CM803" s="5"/>
      <c r="CN803" s="5"/>
      <c r="CO803" s="5"/>
      <c r="CP803" s="5"/>
      <c r="CQ803" s="5"/>
      <c r="CR803" s="5"/>
      <c r="CS803" s="5"/>
      <c r="CT803" s="5"/>
      <c r="CU803" s="5"/>
      <c r="CV803" s="5"/>
      <c r="CW803" s="5"/>
      <c r="CX803" s="5"/>
      <c r="CY803" s="5"/>
      <c r="CZ803" s="5"/>
      <c r="DA803" s="5"/>
      <c r="DB803" s="5"/>
      <c r="DC803" s="5"/>
      <c r="DD803" s="5"/>
      <c r="DE803" s="5"/>
      <c r="DF803" s="5"/>
      <c r="DG803" s="5"/>
      <c r="DH803" s="5"/>
      <c r="DI803" s="5"/>
      <c r="DJ803" s="5"/>
      <c r="DK803" s="5"/>
      <c r="DL803" s="5"/>
      <c r="DM803" s="5"/>
      <c r="DN803" s="5"/>
      <c r="DO803" s="5"/>
      <c r="DP803" s="5"/>
    </row>
    <row r="804" spans="1:120" ht="14.2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4"/>
      <c r="BD804" s="5"/>
      <c r="BE804" s="5"/>
      <c r="BF804" s="5"/>
      <c r="BG804" s="5"/>
      <c r="BH804" s="5"/>
      <c r="BI804" s="5"/>
      <c r="BJ804" s="5"/>
      <c r="BK804" s="5"/>
      <c r="BL804" s="5"/>
      <c r="BM804" s="5"/>
      <c r="BN804" s="5"/>
      <c r="BO804" s="5"/>
      <c r="BP804" s="5"/>
      <c r="BQ804" s="5"/>
      <c r="BR804" s="5"/>
      <c r="BS804" s="5"/>
      <c r="BT804" s="5"/>
      <c r="BU804" s="5"/>
      <c r="BV804" s="5"/>
      <c r="BW804" s="5"/>
      <c r="BX804" s="5"/>
      <c r="BY804" s="5"/>
      <c r="BZ804" s="5"/>
      <c r="CA804" s="5"/>
      <c r="CB804" s="5"/>
      <c r="CC804" s="5"/>
      <c r="CD804" s="5"/>
      <c r="CE804" s="5"/>
      <c r="CF804" s="5"/>
      <c r="CG804" s="5"/>
      <c r="CH804" s="5"/>
      <c r="CI804" s="5"/>
      <c r="CJ804" s="5"/>
      <c r="CK804" s="5"/>
      <c r="CL804" s="5"/>
      <c r="CM804" s="5"/>
      <c r="CN804" s="5"/>
      <c r="CO804" s="5"/>
      <c r="CP804" s="5"/>
      <c r="CQ804" s="5"/>
      <c r="CR804" s="5"/>
      <c r="CS804" s="5"/>
      <c r="CT804" s="5"/>
      <c r="CU804" s="5"/>
      <c r="CV804" s="5"/>
      <c r="CW804" s="5"/>
      <c r="CX804" s="5"/>
      <c r="CY804" s="5"/>
      <c r="CZ804" s="5"/>
      <c r="DA804" s="5"/>
      <c r="DB804" s="5"/>
      <c r="DC804" s="5"/>
      <c r="DD804" s="5"/>
      <c r="DE804" s="5"/>
      <c r="DF804" s="5"/>
      <c r="DG804" s="5"/>
      <c r="DH804" s="5"/>
      <c r="DI804" s="5"/>
      <c r="DJ804" s="5"/>
      <c r="DK804" s="5"/>
      <c r="DL804" s="5"/>
      <c r="DM804" s="5"/>
      <c r="DN804" s="5"/>
      <c r="DO804" s="5"/>
      <c r="DP804" s="5"/>
    </row>
    <row r="805" spans="1:120" ht="14.2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4"/>
      <c r="BD805" s="5"/>
      <c r="BE805" s="5"/>
      <c r="BF805" s="5"/>
      <c r="BG805" s="5"/>
      <c r="BH805" s="5"/>
      <c r="BI805" s="5"/>
      <c r="BJ805" s="5"/>
      <c r="BK805" s="5"/>
      <c r="BL805" s="5"/>
      <c r="BM805" s="5"/>
      <c r="BN805" s="5"/>
      <c r="BO805" s="5"/>
      <c r="BP805" s="5"/>
      <c r="BQ805" s="5"/>
      <c r="BR805" s="5"/>
      <c r="BS805" s="5"/>
      <c r="BT805" s="5"/>
      <c r="BU805" s="5"/>
      <c r="BV805" s="5"/>
      <c r="BW805" s="5"/>
      <c r="BX805" s="5"/>
      <c r="BY805" s="5"/>
      <c r="BZ805" s="5"/>
      <c r="CA805" s="5"/>
      <c r="CB805" s="5"/>
      <c r="CC805" s="5"/>
      <c r="CD805" s="5"/>
      <c r="CE805" s="5"/>
      <c r="CF805" s="5"/>
      <c r="CG805" s="5"/>
      <c r="CH805" s="5"/>
      <c r="CI805" s="5"/>
      <c r="CJ805" s="5"/>
      <c r="CK805" s="5"/>
      <c r="CL805" s="5"/>
      <c r="CM805" s="5"/>
      <c r="CN805" s="5"/>
      <c r="CO805" s="5"/>
      <c r="CP805" s="5"/>
      <c r="CQ805" s="5"/>
      <c r="CR805" s="5"/>
      <c r="CS805" s="5"/>
      <c r="CT805" s="5"/>
      <c r="CU805" s="5"/>
      <c r="CV805" s="5"/>
      <c r="CW805" s="5"/>
      <c r="CX805" s="5"/>
      <c r="CY805" s="5"/>
      <c r="CZ805" s="5"/>
      <c r="DA805" s="5"/>
      <c r="DB805" s="5"/>
      <c r="DC805" s="5"/>
      <c r="DD805" s="5"/>
      <c r="DE805" s="5"/>
      <c r="DF805" s="5"/>
      <c r="DG805" s="5"/>
      <c r="DH805" s="5"/>
      <c r="DI805" s="5"/>
      <c r="DJ805" s="5"/>
      <c r="DK805" s="5"/>
      <c r="DL805" s="5"/>
      <c r="DM805" s="5"/>
      <c r="DN805" s="5"/>
      <c r="DO805" s="5"/>
      <c r="DP805" s="5"/>
    </row>
    <row r="806" spans="1:120" ht="14.2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4"/>
      <c r="BD806" s="5"/>
      <c r="BE806" s="5"/>
      <c r="BF806" s="5"/>
      <c r="BG806" s="5"/>
      <c r="BH806" s="5"/>
      <c r="BI806" s="5"/>
      <c r="BJ806" s="5"/>
      <c r="BK806" s="5"/>
      <c r="BL806" s="5"/>
      <c r="BM806" s="5"/>
      <c r="BN806" s="5"/>
      <c r="BO806" s="5"/>
      <c r="BP806" s="5"/>
      <c r="BQ806" s="5"/>
      <c r="BR806" s="5"/>
      <c r="BS806" s="5"/>
      <c r="BT806" s="5"/>
      <c r="BU806" s="5"/>
      <c r="BV806" s="5"/>
      <c r="BW806" s="5"/>
      <c r="BX806" s="5"/>
      <c r="BY806" s="5"/>
      <c r="BZ806" s="5"/>
      <c r="CA806" s="5"/>
      <c r="CB806" s="5"/>
      <c r="CC806" s="5"/>
      <c r="CD806" s="5"/>
      <c r="CE806" s="5"/>
      <c r="CF806" s="5"/>
      <c r="CG806" s="5"/>
      <c r="CH806" s="5"/>
      <c r="CI806" s="5"/>
      <c r="CJ806" s="5"/>
      <c r="CK806" s="5"/>
      <c r="CL806" s="5"/>
      <c r="CM806" s="5"/>
      <c r="CN806" s="5"/>
      <c r="CO806" s="5"/>
      <c r="CP806" s="5"/>
      <c r="CQ806" s="5"/>
      <c r="CR806" s="5"/>
      <c r="CS806" s="5"/>
      <c r="CT806" s="5"/>
      <c r="CU806" s="5"/>
      <c r="CV806" s="5"/>
      <c r="CW806" s="5"/>
      <c r="CX806" s="5"/>
      <c r="CY806" s="5"/>
      <c r="CZ806" s="5"/>
      <c r="DA806" s="5"/>
      <c r="DB806" s="5"/>
      <c r="DC806" s="5"/>
      <c r="DD806" s="5"/>
      <c r="DE806" s="5"/>
      <c r="DF806" s="5"/>
      <c r="DG806" s="5"/>
      <c r="DH806" s="5"/>
      <c r="DI806" s="5"/>
      <c r="DJ806" s="5"/>
      <c r="DK806" s="5"/>
      <c r="DL806" s="5"/>
      <c r="DM806" s="5"/>
      <c r="DN806" s="5"/>
      <c r="DO806" s="5"/>
      <c r="DP806" s="5"/>
    </row>
    <row r="807" spans="1:120" ht="14.2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4"/>
      <c r="BD807" s="5"/>
      <c r="BE807" s="5"/>
      <c r="BF807" s="5"/>
      <c r="BG807" s="5"/>
      <c r="BH807" s="5"/>
      <c r="BI807" s="5"/>
      <c r="BJ807" s="5"/>
      <c r="BK807" s="5"/>
      <c r="BL807" s="5"/>
      <c r="BM807" s="5"/>
      <c r="BN807" s="5"/>
      <c r="BO807" s="5"/>
      <c r="BP807" s="5"/>
      <c r="BQ807" s="5"/>
      <c r="BR807" s="5"/>
      <c r="BS807" s="5"/>
      <c r="BT807" s="5"/>
      <c r="BU807" s="5"/>
      <c r="BV807" s="5"/>
      <c r="BW807" s="5"/>
      <c r="BX807" s="5"/>
      <c r="BY807" s="5"/>
      <c r="BZ807" s="5"/>
      <c r="CA807" s="5"/>
      <c r="CB807" s="5"/>
      <c r="CC807" s="5"/>
      <c r="CD807" s="5"/>
      <c r="CE807" s="5"/>
      <c r="CF807" s="5"/>
      <c r="CG807" s="5"/>
      <c r="CH807" s="5"/>
      <c r="CI807" s="5"/>
      <c r="CJ807" s="5"/>
      <c r="CK807" s="5"/>
      <c r="CL807" s="5"/>
      <c r="CM807" s="5"/>
      <c r="CN807" s="5"/>
      <c r="CO807" s="5"/>
      <c r="CP807" s="5"/>
      <c r="CQ807" s="5"/>
      <c r="CR807" s="5"/>
      <c r="CS807" s="5"/>
      <c r="CT807" s="5"/>
      <c r="CU807" s="5"/>
      <c r="CV807" s="5"/>
      <c r="CW807" s="5"/>
      <c r="CX807" s="5"/>
      <c r="CY807" s="5"/>
      <c r="CZ807" s="5"/>
      <c r="DA807" s="5"/>
      <c r="DB807" s="5"/>
      <c r="DC807" s="5"/>
      <c r="DD807" s="5"/>
      <c r="DE807" s="5"/>
      <c r="DF807" s="5"/>
      <c r="DG807" s="5"/>
      <c r="DH807" s="5"/>
      <c r="DI807" s="5"/>
      <c r="DJ807" s="5"/>
      <c r="DK807" s="5"/>
      <c r="DL807" s="5"/>
      <c r="DM807" s="5"/>
      <c r="DN807" s="5"/>
      <c r="DO807" s="5"/>
      <c r="DP807" s="5"/>
    </row>
    <row r="808" spans="1:120" ht="14.2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4"/>
      <c r="BD808" s="5"/>
      <c r="BE808" s="5"/>
      <c r="BF808" s="5"/>
      <c r="BG808" s="5"/>
      <c r="BH808" s="5"/>
      <c r="BI808" s="5"/>
      <c r="BJ808" s="5"/>
      <c r="BK808" s="5"/>
      <c r="BL808" s="5"/>
      <c r="BM808" s="5"/>
      <c r="BN808" s="5"/>
      <c r="BO808" s="5"/>
      <c r="BP808" s="5"/>
      <c r="BQ808" s="5"/>
      <c r="BR808" s="5"/>
      <c r="BS808" s="5"/>
      <c r="BT808" s="5"/>
      <c r="BU808" s="5"/>
      <c r="BV808" s="5"/>
      <c r="BW808" s="5"/>
      <c r="BX808" s="5"/>
      <c r="BY808" s="5"/>
      <c r="BZ808" s="5"/>
      <c r="CA808" s="5"/>
      <c r="CB808" s="5"/>
      <c r="CC808" s="5"/>
      <c r="CD808" s="5"/>
      <c r="CE808" s="5"/>
      <c r="CF808" s="5"/>
      <c r="CG808" s="5"/>
      <c r="CH808" s="5"/>
      <c r="CI808" s="5"/>
      <c r="CJ808" s="5"/>
      <c r="CK808" s="5"/>
      <c r="CL808" s="5"/>
      <c r="CM808" s="5"/>
      <c r="CN808" s="5"/>
      <c r="CO808" s="5"/>
      <c r="CP808" s="5"/>
      <c r="CQ808" s="5"/>
      <c r="CR808" s="5"/>
      <c r="CS808" s="5"/>
      <c r="CT808" s="5"/>
      <c r="CU808" s="5"/>
      <c r="CV808" s="5"/>
      <c r="CW808" s="5"/>
      <c r="CX808" s="5"/>
      <c r="CY808" s="5"/>
      <c r="CZ808" s="5"/>
      <c r="DA808" s="5"/>
      <c r="DB808" s="5"/>
      <c r="DC808" s="5"/>
      <c r="DD808" s="5"/>
      <c r="DE808" s="5"/>
      <c r="DF808" s="5"/>
      <c r="DG808" s="5"/>
      <c r="DH808" s="5"/>
      <c r="DI808" s="5"/>
      <c r="DJ808" s="5"/>
      <c r="DK808" s="5"/>
      <c r="DL808" s="5"/>
      <c r="DM808" s="5"/>
      <c r="DN808" s="5"/>
      <c r="DO808" s="5"/>
      <c r="DP808" s="5"/>
    </row>
    <row r="809" spans="1:120" ht="14.2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4"/>
      <c r="BD809" s="5"/>
      <c r="BE809" s="5"/>
      <c r="BF809" s="5"/>
      <c r="BG809" s="5"/>
      <c r="BH809" s="5"/>
      <c r="BI809" s="5"/>
      <c r="BJ809" s="5"/>
      <c r="BK809" s="5"/>
      <c r="BL809" s="5"/>
      <c r="BM809" s="5"/>
      <c r="BN809" s="5"/>
      <c r="BO809" s="5"/>
      <c r="BP809" s="5"/>
      <c r="BQ809" s="5"/>
      <c r="BR809" s="5"/>
      <c r="BS809" s="5"/>
      <c r="BT809" s="5"/>
      <c r="BU809" s="5"/>
      <c r="BV809" s="5"/>
      <c r="BW809" s="5"/>
      <c r="BX809" s="5"/>
      <c r="BY809" s="5"/>
      <c r="BZ809" s="5"/>
      <c r="CA809" s="5"/>
      <c r="CB809" s="5"/>
      <c r="CC809" s="5"/>
      <c r="CD809" s="5"/>
      <c r="CE809" s="5"/>
      <c r="CF809" s="5"/>
      <c r="CG809" s="5"/>
      <c r="CH809" s="5"/>
      <c r="CI809" s="5"/>
      <c r="CJ809" s="5"/>
      <c r="CK809" s="5"/>
      <c r="CL809" s="5"/>
      <c r="CM809" s="5"/>
      <c r="CN809" s="5"/>
      <c r="CO809" s="5"/>
      <c r="CP809" s="5"/>
      <c r="CQ809" s="5"/>
      <c r="CR809" s="5"/>
      <c r="CS809" s="5"/>
      <c r="CT809" s="5"/>
      <c r="CU809" s="5"/>
      <c r="CV809" s="5"/>
      <c r="CW809" s="5"/>
      <c r="CX809" s="5"/>
      <c r="CY809" s="5"/>
      <c r="CZ809" s="5"/>
      <c r="DA809" s="5"/>
      <c r="DB809" s="5"/>
      <c r="DC809" s="5"/>
      <c r="DD809" s="5"/>
      <c r="DE809" s="5"/>
      <c r="DF809" s="5"/>
      <c r="DG809" s="5"/>
      <c r="DH809" s="5"/>
      <c r="DI809" s="5"/>
      <c r="DJ809" s="5"/>
      <c r="DK809" s="5"/>
      <c r="DL809" s="5"/>
      <c r="DM809" s="5"/>
      <c r="DN809" s="5"/>
      <c r="DO809" s="5"/>
      <c r="DP809" s="5"/>
    </row>
    <row r="810" spans="1:120" ht="14.2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4"/>
      <c r="BD810" s="5"/>
      <c r="BE810" s="5"/>
      <c r="BF810" s="5"/>
      <c r="BG810" s="5"/>
      <c r="BH810" s="5"/>
      <c r="BI810" s="5"/>
      <c r="BJ810" s="5"/>
      <c r="BK810" s="5"/>
      <c r="BL810" s="5"/>
      <c r="BM810" s="5"/>
      <c r="BN810" s="5"/>
      <c r="BO810" s="5"/>
      <c r="BP810" s="5"/>
      <c r="BQ810" s="5"/>
      <c r="BR810" s="5"/>
      <c r="BS810" s="5"/>
      <c r="BT810" s="5"/>
      <c r="BU810" s="5"/>
      <c r="BV810" s="5"/>
      <c r="BW810" s="5"/>
      <c r="BX810" s="5"/>
      <c r="BY810" s="5"/>
      <c r="BZ810" s="5"/>
      <c r="CA810" s="5"/>
      <c r="CB810" s="5"/>
      <c r="CC810" s="5"/>
      <c r="CD810" s="5"/>
      <c r="CE810" s="5"/>
      <c r="CF810" s="5"/>
      <c r="CG810" s="5"/>
      <c r="CH810" s="5"/>
      <c r="CI810" s="5"/>
      <c r="CJ810" s="5"/>
      <c r="CK810" s="5"/>
      <c r="CL810" s="5"/>
      <c r="CM810" s="5"/>
      <c r="CN810" s="5"/>
      <c r="CO810" s="5"/>
      <c r="CP810" s="5"/>
      <c r="CQ810" s="5"/>
      <c r="CR810" s="5"/>
      <c r="CS810" s="5"/>
      <c r="CT810" s="5"/>
      <c r="CU810" s="5"/>
      <c r="CV810" s="5"/>
      <c r="CW810" s="5"/>
      <c r="CX810" s="5"/>
      <c r="CY810" s="5"/>
      <c r="CZ810" s="5"/>
      <c r="DA810" s="5"/>
      <c r="DB810" s="5"/>
      <c r="DC810" s="5"/>
      <c r="DD810" s="5"/>
      <c r="DE810" s="5"/>
      <c r="DF810" s="5"/>
      <c r="DG810" s="5"/>
      <c r="DH810" s="5"/>
      <c r="DI810" s="5"/>
      <c r="DJ810" s="5"/>
      <c r="DK810" s="5"/>
      <c r="DL810" s="5"/>
      <c r="DM810" s="5"/>
      <c r="DN810" s="5"/>
      <c r="DO810" s="5"/>
      <c r="DP810" s="5"/>
    </row>
    <row r="811" spans="1:120" ht="14.2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4"/>
      <c r="BD811" s="5"/>
      <c r="BE811" s="5"/>
      <c r="BF811" s="5"/>
      <c r="BG811" s="5"/>
      <c r="BH811" s="5"/>
      <c r="BI811" s="5"/>
      <c r="BJ811" s="5"/>
      <c r="BK811" s="5"/>
      <c r="BL811" s="5"/>
      <c r="BM811" s="5"/>
      <c r="BN811" s="5"/>
      <c r="BO811" s="5"/>
      <c r="BP811" s="5"/>
      <c r="BQ811" s="5"/>
      <c r="BR811" s="5"/>
      <c r="BS811" s="5"/>
      <c r="BT811" s="5"/>
      <c r="BU811" s="5"/>
      <c r="BV811" s="5"/>
      <c r="BW811" s="5"/>
      <c r="BX811" s="5"/>
      <c r="BY811" s="5"/>
      <c r="BZ811" s="5"/>
      <c r="CA811" s="5"/>
      <c r="CB811" s="5"/>
      <c r="CC811" s="5"/>
      <c r="CD811" s="5"/>
      <c r="CE811" s="5"/>
      <c r="CF811" s="5"/>
      <c r="CG811" s="5"/>
      <c r="CH811" s="5"/>
      <c r="CI811" s="5"/>
      <c r="CJ811" s="5"/>
      <c r="CK811" s="5"/>
      <c r="CL811" s="5"/>
      <c r="CM811" s="5"/>
      <c r="CN811" s="5"/>
      <c r="CO811" s="5"/>
      <c r="CP811" s="5"/>
      <c r="CQ811" s="5"/>
      <c r="CR811" s="5"/>
      <c r="CS811" s="5"/>
      <c r="CT811" s="5"/>
      <c r="CU811" s="5"/>
      <c r="CV811" s="5"/>
      <c r="CW811" s="5"/>
      <c r="CX811" s="5"/>
      <c r="CY811" s="5"/>
      <c r="CZ811" s="5"/>
      <c r="DA811" s="5"/>
      <c r="DB811" s="5"/>
      <c r="DC811" s="5"/>
      <c r="DD811" s="5"/>
      <c r="DE811" s="5"/>
      <c r="DF811" s="5"/>
      <c r="DG811" s="5"/>
      <c r="DH811" s="5"/>
      <c r="DI811" s="5"/>
      <c r="DJ811" s="5"/>
      <c r="DK811" s="5"/>
      <c r="DL811" s="5"/>
      <c r="DM811" s="5"/>
      <c r="DN811" s="5"/>
      <c r="DO811" s="5"/>
      <c r="DP811" s="5"/>
    </row>
    <row r="812" spans="1:120" ht="14.2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4"/>
      <c r="BD812" s="5"/>
      <c r="BE812" s="5"/>
      <c r="BF812" s="5"/>
      <c r="BG812" s="5"/>
      <c r="BH812" s="5"/>
      <c r="BI812" s="5"/>
      <c r="BJ812" s="5"/>
      <c r="BK812" s="5"/>
      <c r="BL812" s="5"/>
      <c r="BM812" s="5"/>
      <c r="BN812" s="5"/>
      <c r="BO812" s="5"/>
      <c r="BP812" s="5"/>
      <c r="BQ812" s="5"/>
      <c r="BR812" s="5"/>
      <c r="BS812" s="5"/>
      <c r="BT812" s="5"/>
      <c r="BU812" s="5"/>
      <c r="BV812" s="5"/>
      <c r="BW812" s="5"/>
      <c r="BX812" s="5"/>
      <c r="BY812" s="5"/>
      <c r="BZ812" s="5"/>
      <c r="CA812" s="5"/>
      <c r="CB812" s="5"/>
      <c r="CC812" s="5"/>
      <c r="CD812" s="5"/>
      <c r="CE812" s="5"/>
      <c r="CF812" s="5"/>
      <c r="CG812" s="5"/>
      <c r="CH812" s="5"/>
      <c r="CI812" s="5"/>
      <c r="CJ812" s="5"/>
      <c r="CK812" s="5"/>
      <c r="CL812" s="5"/>
      <c r="CM812" s="5"/>
      <c r="CN812" s="5"/>
      <c r="CO812" s="5"/>
      <c r="CP812" s="5"/>
      <c r="CQ812" s="5"/>
      <c r="CR812" s="5"/>
      <c r="CS812" s="5"/>
      <c r="CT812" s="5"/>
      <c r="CU812" s="5"/>
      <c r="CV812" s="5"/>
      <c r="CW812" s="5"/>
      <c r="CX812" s="5"/>
      <c r="CY812" s="5"/>
      <c r="CZ812" s="5"/>
      <c r="DA812" s="5"/>
      <c r="DB812" s="5"/>
      <c r="DC812" s="5"/>
      <c r="DD812" s="5"/>
      <c r="DE812" s="5"/>
      <c r="DF812" s="5"/>
      <c r="DG812" s="5"/>
      <c r="DH812" s="5"/>
      <c r="DI812" s="5"/>
      <c r="DJ812" s="5"/>
      <c r="DK812" s="5"/>
      <c r="DL812" s="5"/>
      <c r="DM812" s="5"/>
      <c r="DN812" s="5"/>
      <c r="DO812" s="5"/>
      <c r="DP812" s="5"/>
    </row>
    <row r="813" spans="1:120" ht="14.2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4"/>
      <c r="BD813" s="5"/>
      <c r="BE813" s="5"/>
      <c r="BF813" s="5"/>
      <c r="BG813" s="5"/>
      <c r="BH813" s="5"/>
      <c r="BI813" s="5"/>
      <c r="BJ813" s="5"/>
      <c r="BK813" s="5"/>
      <c r="BL813" s="5"/>
      <c r="BM813" s="5"/>
      <c r="BN813" s="5"/>
      <c r="BO813" s="5"/>
      <c r="BP813" s="5"/>
      <c r="BQ813" s="5"/>
      <c r="BR813" s="5"/>
      <c r="BS813" s="5"/>
      <c r="BT813" s="5"/>
      <c r="BU813" s="5"/>
      <c r="BV813" s="5"/>
      <c r="BW813" s="5"/>
      <c r="BX813" s="5"/>
      <c r="BY813" s="5"/>
      <c r="BZ813" s="5"/>
      <c r="CA813" s="5"/>
      <c r="CB813" s="5"/>
      <c r="CC813" s="5"/>
      <c r="CD813" s="5"/>
      <c r="CE813" s="5"/>
      <c r="CF813" s="5"/>
      <c r="CG813" s="5"/>
      <c r="CH813" s="5"/>
      <c r="CI813" s="5"/>
      <c r="CJ813" s="5"/>
      <c r="CK813" s="5"/>
      <c r="CL813" s="5"/>
      <c r="CM813" s="5"/>
      <c r="CN813" s="5"/>
      <c r="CO813" s="5"/>
      <c r="CP813" s="5"/>
      <c r="CQ813" s="5"/>
      <c r="CR813" s="5"/>
      <c r="CS813" s="5"/>
      <c r="CT813" s="5"/>
      <c r="CU813" s="5"/>
      <c r="CV813" s="5"/>
      <c r="CW813" s="5"/>
      <c r="CX813" s="5"/>
      <c r="CY813" s="5"/>
      <c r="CZ813" s="5"/>
      <c r="DA813" s="5"/>
      <c r="DB813" s="5"/>
      <c r="DC813" s="5"/>
      <c r="DD813" s="5"/>
      <c r="DE813" s="5"/>
      <c r="DF813" s="5"/>
      <c r="DG813" s="5"/>
      <c r="DH813" s="5"/>
      <c r="DI813" s="5"/>
      <c r="DJ813" s="5"/>
      <c r="DK813" s="5"/>
      <c r="DL813" s="5"/>
      <c r="DM813" s="5"/>
      <c r="DN813" s="5"/>
      <c r="DO813" s="5"/>
      <c r="DP813" s="5"/>
    </row>
    <row r="814" spans="1:120" ht="14.2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4"/>
      <c r="BD814" s="5"/>
      <c r="BE814" s="5"/>
      <c r="BF814" s="5"/>
      <c r="BG814" s="5"/>
      <c r="BH814" s="5"/>
      <c r="BI814" s="5"/>
      <c r="BJ814" s="5"/>
      <c r="BK814" s="5"/>
      <c r="BL814" s="5"/>
      <c r="BM814" s="5"/>
      <c r="BN814" s="5"/>
      <c r="BO814" s="5"/>
      <c r="BP814" s="5"/>
      <c r="BQ814" s="5"/>
      <c r="BR814" s="5"/>
      <c r="BS814" s="5"/>
      <c r="BT814" s="5"/>
      <c r="BU814" s="5"/>
      <c r="BV814" s="5"/>
      <c r="BW814" s="5"/>
      <c r="BX814" s="5"/>
      <c r="BY814" s="5"/>
      <c r="BZ814" s="5"/>
      <c r="CA814" s="5"/>
      <c r="CB814" s="5"/>
      <c r="CC814" s="5"/>
      <c r="CD814" s="5"/>
      <c r="CE814" s="5"/>
      <c r="CF814" s="5"/>
      <c r="CG814" s="5"/>
      <c r="CH814" s="5"/>
      <c r="CI814" s="5"/>
      <c r="CJ814" s="5"/>
      <c r="CK814" s="5"/>
      <c r="CL814" s="5"/>
      <c r="CM814" s="5"/>
      <c r="CN814" s="5"/>
      <c r="CO814" s="5"/>
      <c r="CP814" s="5"/>
      <c r="CQ814" s="5"/>
      <c r="CR814" s="5"/>
      <c r="CS814" s="5"/>
      <c r="CT814" s="5"/>
      <c r="CU814" s="5"/>
      <c r="CV814" s="5"/>
      <c r="CW814" s="5"/>
      <c r="CX814" s="5"/>
      <c r="CY814" s="5"/>
      <c r="CZ814" s="5"/>
      <c r="DA814" s="5"/>
      <c r="DB814" s="5"/>
      <c r="DC814" s="5"/>
      <c r="DD814" s="5"/>
      <c r="DE814" s="5"/>
      <c r="DF814" s="5"/>
      <c r="DG814" s="5"/>
      <c r="DH814" s="5"/>
      <c r="DI814" s="5"/>
      <c r="DJ814" s="5"/>
      <c r="DK814" s="5"/>
      <c r="DL814" s="5"/>
      <c r="DM814" s="5"/>
      <c r="DN814" s="5"/>
      <c r="DO814" s="5"/>
      <c r="DP814" s="5"/>
    </row>
    <row r="815" spans="1:120" ht="14.2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4"/>
      <c r="BD815" s="5"/>
      <c r="BE815" s="5"/>
      <c r="BF815" s="5"/>
      <c r="BG815" s="5"/>
      <c r="BH815" s="5"/>
      <c r="BI815" s="5"/>
      <c r="BJ815" s="5"/>
      <c r="BK815" s="5"/>
      <c r="BL815" s="5"/>
      <c r="BM815" s="5"/>
      <c r="BN815" s="5"/>
      <c r="BO815" s="5"/>
      <c r="BP815" s="5"/>
      <c r="BQ815" s="5"/>
      <c r="BR815" s="5"/>
      <c r="BS815" s="5"/>
      <c r="BT815" s="5"/>
      <c r="BU815" s="5"/>
      <c r="BV815" s="5"/>
      <c r="BW815" s="5"/>
      <c r="BX815" s="5"/>
      <c r="BY815" s="5"/>
      <c r="BZ815" s="5"/>
      <c r="CA815" s="5"/>
      <c r="CB815" s="5"/>
      <c r="CC815" s="5"/>
      <c r="CD815" s="5"/>
      <c r="CE815" s="5"/>
      <c r="CF815" s="5"/>
      <c r="CG815" s="5"/>
      <c r="CH815" s="5"/>
      <c r="CI815" s="5"/>
      <c r="CJ815" s="5"/>
      <c r="CK815" s="5"/>
      <c r="CL815" s="5"/>
      <c r="CM815" s="5"/>
      <c r="CN815" s="5"/>
      <c r="CO815" s="5"/>
      <c r="CP815" s="5"/>
      <c r="CQ815" s="5"/>
      <c r="CR815" s="5"/>
      <c r="CS815" s="5"/>
      <c r="CT815" s="5"/>
      <c r="CU815" s="5"/>
      <c r="CV815" s="5"/>
      <c r="CW815" s="5"/>
      <c r="CX815" s="5"/>
      <c r="CY815" s="5"/>
      <c r="CZ815" s="5"/>
      <c r="DA815" s="5"/>
      <c r="DB815" s="5"/>
      <c r="DC815" s="5"/>
      <c r="DD815" s="5"/>
      <c r="DE815" s="5"/>
      <c r="DF815" s="5"/>
      <c r="DG815" s="5"/>
      <c r="DH815" s="5"/>
      <c r="DI815" s="5"/>
      <c r="DJ815" s="5"/>
      <c r="DK815" s="5"/>
      <c r="DL815" s="5"/>
      <c r="DM815" s="5"/>
      <c r="DN815" s="5"/>
      <c r="DO815" s="5"/>
      <c r="DP815" s="5"/>
    </row>
    <row r="816" spans="1:120" ht="14.2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4"/>
      <c r="BD816" s="5"/>
      <c r="BE816" s="5"/>
      <c r="BF816" s="5"/>
      <c r="BG816" s="5"/>
      <c r="BH816" s="5"/>
      <c r="BI816" s="5"/>
      <c r="BJ816" s="5"/>
      <c r="BK816" s="5"/>
      <c r="BL816" s="5"/>
      <c r="BM816" s="5"/>
      <c r="BN816" s="5"/>
      <c r="BO816" s="5"/>
      <c r="BP816" s="5"/>
      <c r="BQ816" s="5"/>
      <c r="BR816" s="5"/>
      <c r="BS816" s="5"/>
      <c r="BT816" s="5"/>
      <c r="BU816" s="5"/>
      <c r="BV816" s="5"/>
      <c r="BW816" s="5"/>
      <c r="BX816" s="5"/>
      <c r="BY816" s="5"/>
      <c r="BZ816" s="5"/>
      <c r="CA816" s="5"/>
      <c r="CB816" s="5"/>
      <c r="CC816" s="5"/>
      <c r="CD816" s="5"/>
      <c r="CE816" s="5"/>
      <c r="CF816" s="5"/>
      <c r="CG816" s="5"/>
      <c r="CH816" s="5"/>
      <c r="CI816" s="5"/>
      <c r="CJ816" s="5"/>
      <c r="CK816" s="5"/>
      <c r="CL816" s="5"/>
      <c r="CM816" s="5"/>
      <c r="CN816" s="5"/>
      <c r="CO816" s="5"/>
      <c r="CP816" s="5"/>
      <c r="CQ816" s="5"/>
      <c r="CR816" s="5"/>
      <c r="CS816" s="5"/>
      <c r="CT816" s="5"/>
      <c r="CU816" s="5"/>
      <c r="CV816" s="5"/>
      <c r="CW816" s="5"/>
      <c r="CX816" s="5"/>
      <c r="CY816" s="5"/>
      <c r="CZ816" s="5"/>
      <c r="DA816" s="5"/>
      <c r="DB816" s="5"/>
      <c r="DC816" s="5"/>
      <c r="DD816" s="5"/>
      <c r="DE816" s="5"/>
      <c r="DF816" s="5"/>
      <c r="DG816" s="5"/>
      <c r="DH816" s="5"/>
      <c r="DI816" s="5"/>
      <c r="DJ816" s="5"/>
      <c r="DK816" s="5"/>
      <c r="DL816" s="5"/>
      <c r="DM816" s="5"/>
      <c r="DN816" s="5"/>
      <c r="DO816" s="5"/>
      <c r="DP816" s="5"/>
    </row>
    <row r="817" spans="1:120" ht="14.2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4"/>
      <c r="BD817" s="5"/>
      <c r="BE817" s="5"/>
      <c r="BF817" s="5"/>
      <c r="BG817" s="5"/>
      <c r="BH817" s="5"/>
      <c r="BI817" s="5"/>
      <c r="BJ817" s="5"/>
      <c r="BK817" s="5"/>
      <c r="BL817" s="5"/>
      <c r="BM817" s="5"/>
      <c r="BN817" s="5"/>
      <c r="BO817" s="5"/>
      <c r="BP817" s="5"/>
      <c r="BQ817" s="5"/>
      <c r="BR817" s="5"/>
      <c r="BS817" s="5"/>
      <c r="BT817" s="5"/>
      <c r="BU817" s="5"/>
      <c r="BV817" s="5"/>
      <c r="BW817" s="5"/>
      <c r="BX817" s="5"/>
      <c r="BY817" s="5"/>
      <c r="BZ817" s="5"/>
      <c r="CA817" s="5"/>
      <c r="CB817" s="5"/>
      <c r="CC817" s="5"/>
      <c r="CD817" s="5"/>
      <c r="CE817" s="5"/>
      <c r="CF817" s="5"/>
      <c r="CG817" s="5"/>
      <c r="CH817" s="5"/>
      <c r="CI817" s="5"/>
      <c r="CJ817" s="5"/>
      <c r="CK817" s="5"/>
      <c r="CL817" s="5"/>
      <c r="CM817" s="5"/>
      <c r="CN817" s="5"/>
      <c r="CO817" s="5"/>
      <c r="CP817" s="5"/>
      <c r="CQ817" s="5"/>
      <c r="CR817" s="5"/>
      <c r="CS817" s="5"/>
      <c r="CT817" s="5"/>
      <c r="CU817" s="5"/>
      <c r="CV817" s="5"/>
      <c r="CW817" s="5"/>
      <c r="CX817" s="5"/>
      <c r="CY817" s="5"/>
      <c r="CZ817" s="5"/>
      <c r="DA817" s="5"/>
      <c r="DB817" s="5"/>
      <c r="DC817" s="5"/>
      <c r="DD817" s="5"/>
      <c r="DE817" s="5"/>
      <c r="DF817" s="5"/>
      <c r="DG817" s="5"/>
      <c r="DH817" s="5"/>
      <c r="DI817" s="5"/>
      <c r="DJ817" s="5"/>
      <c r="DK817" s="5"/>
      <c r="DL817" s="5"/>
      <c r="DM817" s="5"/>
      <c r="DN817" s="5"/>
      <c r="DO817" s="5"/>
      <c r="DP817" s="5"/>
    </row>
    <row r="818" spans="1:120" ht="14.2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4"/>
      <c r="BD818" s="5"/>
      <c r="BE818" s="5"/>
      <c r="BF818" s="5"/>
      <c r="BG818" s="5"/>
      <c r="BH818" s="5"/>
      <c r="BI818" s="5"/>
      <c r="BJ818" s="5"/>
      <c r="BK818" s="5"/>
      <c r="BL818" s="5"/>
      <c r="BM818" s="5"/>
      <c r="BN818" s="5"/>
      <c r="BO818" s="5"/>
      <c r="BP818" s="5"/>
      <c r="BQ818" s="5"/>
      <c r="BR818" s="5"/>
      <c r="BS818" s="5"/>
      <c r="BT818" s="5"/>
      <c r="BU818" s="5"/>
      <c r="BV818" s="5"/>
      <c r="BW818" s="5"/>
      <c r="BX818" s="5"/>
      <c r="BY818" s="5"/>
      <c r="BZ818" s="5"/>
      <c r="CA818" s="5"/>
      <c r="CB818" s="5"/>
      <c r="CC818" s="5"/>
      <c r="CD818" s="5"/>
      <c r="CE818" s="5"/>
      <c r="CF818" s="5"/>
      <c r="CG818" s="5"/>
      <c r="CH818" s="5"/>
      <c r="CI818" s="5"/>
      <c r="CJ818" s="5"/>
      <c r="CK818" s="5"/>
      <c r="CL818" s="5"/>
      <c r="CM818" s="5"/>
      <c r="CN818" s="5"/>
      <c r="CO818" s="5"/>
      <c r="CP818" s="5"/>
      <c r="CQ818" s="5"/>
      <c r="CR818" s="5"/>
      <c r="CS818" s="5"/>
      <c r="CT818" s="5"/>
      <c r="CU818" s="5"/>
      <c r="CV818" s="5"/>
      <c r="CW818" s="5"/>
      <c r="CX818" s="5"/>
      <c r="CY818" s="5"/>
      <c r="CZ818" s="5"/>
      <c r="DA818" s="5"/>
      <c r="DB818" s="5"/>
      <c r="DC818" s="5"/>
      <c r="DD818" s="5"/>
      <c r="DE818" s="5"/>
      <c r="DF818" s="5"/>
      <c r="DG818" s="5"/>
      <c r="DH818" s="5"/>
      <c r="DI818" s="5"/>
      <c r="DJ818" s="5"/>
      <c r="DK818" s="5"/>
      <c r="DL818" s="5"/>
      <c r="DM818" s="5"/>
      <c r="DN818" s="5"/>
      <c r="DO818" s="5"/>
      <c r="DP818" s="5"/>
    </row>
    <row r="819" spans="1:120" ht="14.2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4"/>
      <c r="BD819" s="5"/>
      <c r="BE819" s="5"/>
      <c r="BF819" s="5"/>
      <c r="BG819" s="5"/>
      <c r="BH819" s="5"/>
      <c r="BI819" s="5"/>
      <c r="BJ819" s="5"/>
      <c r="BK819" s="5"/>
      <c r="BL819" s="5"/>
      <c r="BM819" s="5"/>
      <c r="BN819" s="5"/>
      <c r="BO819" s="5"/>
      <c r="BP819" s="5"/>
      <c r="BQ819" s="5"/>
      <c r="BR819" s="5"/>
      <c r="BS819" s="5"/>
      <c r="BT819" s="5"/>
      <c r="BU819" s="5"/>
      <c r="BV819" s="5"/>
      <c r="BW819" s="5"/>
      <c r="BX819" s="5"/>
      <c r="BY819" s="5"/>
      <c r="BZ819" s="5"/>
      <c r="CA819" s="5"/>
      <c r="CB819" s="5"/>
      <c r="CC819" s="5"/>
      <c r="CD819" s="5"/>
      <c r="CE819" s="5"/>
      <c r="CF819" s="5"/>
      <c r="CG819" s="5"/>
      <c r="CH819" s="5"/>
      <c r="CI819" s="5"/>
      <c r="CJ819" s="5"/>
      <c r="CK819" s="5"/>
      <c r="CL819" s="5"/>
      <c r="CM819" s="5"/>
      <c r="CN819" s="5"/>
      <c r="CO819" s="5"/>
      <c r="CP819" s="5"/>
      <c r="CQ819" s="5"/>
      <c r="CR819" s="5"/>
      <c r="CS819" s="5"/>
      <c r="CT819" s="5"/>
      <c r="CU819" s="5"/>
      <c r="CV819" s="5"/>
      <c r="CW819" s="5"/>
      <c r="CX819" s="5"/>
      <c r="CY819" s="5"/>
      <c r="CZ819" s="5"/>
      <c r="DA819" s="5"/>
      <c r="DB819" s="5"/>
      <c r="DC819" s="5"/>
      <c r="DD819" s="5"/>
      <c r="DE819" s="5"/>
      <c r="DF819" s="5"/>
      <c r="DG819" s="5"/>
      <c r="DH819" s="5"/>
      <c r="DI819" s="5"/>
      <c r="DJ819" s="5"/>
      <c r="DK819" s="5"/>
      <c r="DL819" s="5"/>
      <c r="DM819" s="5"/>
      <c r="DN819" s="5"/>
      <c r="DO819" s="5"/>
      <c r="DP819" s="5"/>
    </row>
    <row r="820" spans="1:120" ht="14.2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4"/>
      <c r="BD820" s="5"/>
      <c r="BE820" s="5"/>
      <c r="BF820" s="5"/>
      <c r="BG820" s="5"/>
      <c r="BH820" s="5"/>
      <c r="BI820" s="5"/>
      <c r="BJ820" s="5"/>
      <c r="BK820" s="5"/>
      <c r="BL820" s="5"/>
      <c r="BM820" s="5"/>
      <c r="BN820" s="5"/>
      <c r="BO820" s="5"/>
      <c r="BP820" s="5"/>
      <c r="BQ820" s="5"/>
      <c r="BR820" s="5"/>
      <c r="BS820" s="5"/>
      <c r="BT820" s="5"/>
      <c r="BU820" s="5"/>
      <c r="BV820" s="5"/>
      <c r="BW820" s="5"/>
      <c r="BX820" s="5"/>
      <c r="BY820" s="5"/>
      <c r="BZ820" s="5"/>
      <c r="CA820" s="5"/>
      <c r="CB820" s="5"/>
      <c r="CC820" s="5"/>
      <c r="CD820" s="5"/>
      <c r="CE820" s="5"/>
      <c r="CF820" s="5"/>
      <c r="CG820" s="5"/>
      <c r="CH820" s="5"/>
      <c r="CI820" s="5"/>
      <c r="CJ820" s="5"/>
      <c r="CK820" s="5"/>
      <c r="CL820" s="5"/>
      <c r="CM820" s="5"/>
      <c r="CN820" s="5"/>
      <c r="CO820" s="5"/>
      <c r="CP820" s="5"/>
      <c r="CQ820" s="5"/>
      <c r="CR820" s="5"/>
      <c r="CS820" s="5"/>
      <c r="CT820" s="5"/>
      <c r="CU820" s="5"/>
      <c r="CV820" s="5"/>
      <c r="CW820" s="5"/>
      <c r="CX820" s="5"/>
      <c r="CY820" s="5"/>
      <c r="CZ820" s="5"/>
      <c r="DA820" s="5"/>
      <c r="DB820" s="5"/>
      <c r="DC820" s="5"/>
      <c r="DD820" s="5"/>
      <c r="DE820" s="5"/>
      <c r="DF820" s="5"/>
      <c r="DG820" s="5"/>
      <c r="DH820" s="5"/>
      <c r="DI820" s="5"/>
      <c r="DJ820" s="5"/>
      <c r="DK820" s="5"/>
      <c r="DL820" s="5"/>
      <c r="DM820" s="5"/>
      <c r="DN820" s="5"/>
      <c r="DO820" s="5"/>
      <c r="DP820" s="5"/>
    </row>
    <row r="821" spans="1:120" ht="14.2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4"/>
      <c r="BD821" s="5"/>
      <c r="BE821" s="5"/>
      <c r="BF821" s="5"/>
      <c r="BG821" s="5"/>
      <c r="BH821" s="5"/>
      <c r="BI821" s="5"/>
      <c r="BJ821" s="5"/>
      <c r="BK821" s="5"/>
      <c r="BL821" s="5"/>
      <c r="BM821" s="5"/>
      <c r="BN821" s="5"/>
      <c r="BO821" s="5"/>
      <c r="BP821" s="5"/>
      <c r="BQ821" s="5"/>
      <c r="BR821" s="5"/>
      <c r="BS821" s="5"/>
      <c r="BT821" s="5"/>
      <c r="BU821" s="5"/>
      <c r="BV821" s="5"/>
      <c r="BW821" s="5"/>
      <c r="BX821" s="5"/>
      <c r="BY821" s="5"/>
      <c r="BZ821" s="5"/>
      <c r="CA821" s="5"/>
      <c r="CB821" s="5"/>
      <c r="CC821" s="5"/>
      <c r="CD821" s="5"/>
      <c r="CE821" s="5"/>
      <c r="CF821" s="5"/>
      <c r="CG821" s="5"/>
      <c r="CH821" s="5"/>
      <c r="CI821" s="5"/>
      <c r="CJ821" s="5"/>
      <c r="CK821" s="5"/>
      <c r="CL821" s="5"/>
      <c r="CM821" s="5"/>
      <c r="CN821" s="5"/>
      <c r="CO821" s="5"/>
      <c r="CP821" s="5"/>
      <c r="CQ821" s="5"/>
      <c r="CR821" s="5"/>
      <c r="CS821" s="5"/>
      <c r="CT821" s="5"/>
      <c r="CU821" s="5"/>
      <c r="CV821" s="5"/>
      <c r="CW821" s="5"/>
      <c r="CX821" s="5"/>
      <c r="CY821" s="5"/>
      <c r="CZ821" s="5"/>
      <c r="DA821" s="5"/>
      <c r="DB821" s="5"/>
      <c r="DC821" s="5"/>
      <c r="DD821" s="5"/>
      <c r="DE821" s="5"/>
      <c r="DF821" s="5"/>
      <c r="DG821" s="5"/>
      <c r="DH821" s="5"/>
      <c r="DI821" s="5"/>
      <c r="DJ821" s="5"/>
      <c r="DK821" s="5"/>
      <c r="DL821" s="5"/>
      <c r="DM821" s="5"/>
      <c r="DN821" s="5"/>
      <c r="DO821" s="5"/>
      <c r="DP821" s="5"/>
    </row>
    <row r="822" spans="1:120" ht="14.2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4"/>
      <c r="BD822" s="5"/>
      <c r="BE822" s="5"/>
      <c r="BF822" s="5"/>
      <c r="BG822" s="5"/>
      <c r="BH822" s="5"/>
      <c r="BI822" s="5"/>
      <c r="BJ822" s="5"/>
      <c r="BK822" s="5"/>
      <c r="BL822" s="5"/>
      <c r="BM822" s="5"/>
      <c r="BN822" s="5"/>
      <c r="BO822" s="5"/>
      <c r="BP822" s="5"/>
      <c r="BQ822" s="5"/>
      <c r="BR822" s="5"/>
      <c r="BS822" s="5"/>
      <c r="BT822" s="5"/>
      <c r="BU822" s="5"/>
      <c r="BV822" s="5"/>
      <c r="BW822" s="5"/>
      <c r="BX822" s="5"/>
      <c r="BY822" s="5"/>
      <c r="BZ822" s="5"/>
      <c r="CA822" s="5"/>
      <c r="CB822" s="5"/>
      <c r="CC822" s="5"/>
      <c r="CD822" s="5"/>
      <c r="CE822" s="5"/>
      <c r="CF822" s="5"/>
      <c r="CG822" s="5"/>
      <c r="CH822" s="5"/>
      <c r="CI822" s="5"/>
      <c r="CJ822" s="5"/>
      <c r="CK822" s="5"/>
      <c r="CL822" s="5"/>
      <c r="CM822" s="5"/>
      <c r="CN822" s="5"/>
      <c r="CO822" s="5"/>
      <c r="CP822" s="5"/>
      <c r="CQ822" s="5"/>
      <c r="CR822" s="5"/>
      <c r="CS822" s="5"/>
      <c r="CT822" s="5"/>
      <c r="CU822" s="5"/>
      <c r="CV822" s="5"/>
      <c r="CW822" s="5"/>
      <c r="CX822" s="5"/>
      <c r="CY822" s="5"/>
      <c r="CZ822" s="5"/>
      <c r="DA822" s="5"/>
      <c r="DB822" s="5"/>
      <c r="DC822" s="5"/>
      <c r="DD822" s="5"/>
      <c r="DE822" s="5"/>
      <c r="DF822" s="5"/>
      <c r="DG822" s="5"/>
      <c r="DH822" s="5"/>
      <c r="DI822" s="5"/>
      <c r="DJ822" s="5"/>
      <c r="DK822" s="5"/>
      <c r="DL822" s="5"/>
      <c r="DM822" s="5"/>
      <c r="DN822" s="5"/>
      <c r="DO822" s="5"/>
      <c r="DP822" s="5"/>
    </row>
    <row r="823" spans="1:120" ht="14.2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4"/>
      <c r="BD823" s="5"/>
      <c r="BE823" s="5"/>
      <c r="BF823" s="5"/>
      <c r="BG823" s="5"/>
      <c r="BH823" s="5"/>
      <c r="BI823" s="5"/>
      <c r="BJ823" s="5"/>
      <c r="BK823" s="5"/>
      <c r="BL823" s="5"/>
      <c r="BM823" s="5"/>
      <c r="BN823" s="5"/>
      <c r="BO823" s="5"/>
      <c r="BP823" s="5"/>
      <c r="BQ823" s="5"/>
      <c r="BR823" s="5"/>
      <c r="BS823" s="5"/>
      <c r="BT823" s="5"/>
      <c r="BU823" s="5"/>
      <c r="BV823" s="5"/>
      <c r="BW823" s="5"/>
      <c r="BX823" s="5"/>
      <c r="BY823" s="5"/>
      <c r="BZ823" s="5"/>
      <c r="CA823" s="5"/>
      <c r="CB823" s="5"/>
      <c r="CC823" s="5"/>
      <c r="CD823" s="5"/>
      <c r="CE823" s="5"/>
      <c r="CF823" s="5"/>
      <c r="CG823" s="5"/>
      <c r="CH823" s="5"/>
      <c r="CI823" s="5"/>
      <c r="CJ823" s="5"/>
      <c r="CK823" s="5"/>
      <c r="CL823" s="5"/>
      <c r="CM823" s="5"/>
      <c r="CN823" s="5"/>
      <c r="CO823" s="5"/>
      <c r="CP823" s="5"/>
      <c r="CQ823" s="5"/>
      <c r="CR823" s="5"/>
      <c r="CS823" s="5"/>
      <c r="CT823" s="5"/>
      <c r="CU823" s="5"/>
      <c r="CV823" s="5"/>
      <c r="CW823" s="5"/>
      <c r="CX823" s="5"/>
      <c r="CY823" s="5"/>
      <c r="CZ823" s="5"/>
      <c r="DA823" s="5"/>
      <c r="DB823" s="5"/>
      <c r="DC823" s="5"/>
      <c r="DD823" s="5"/>
      <c r="DE823" s="5"/>
      <c r="DF823" s="5"/>
      <c r="DG823" s="5"/>
      <c r="DH823" s="5"/>
      <c r="DI823" s="5"/>
      <c r="DJ823" s="5"/>
      <c r="DK823" s="5"/>
      <c r="DL823" s="5"/>
      <c r="DM823" s="5"/>
      <c r="DN823" s="5"/>
      <c r="DO823" s="5"/>
      <c r="DP823" s="5"/>
    </row>
    <row r="824" spans="1:120" ht="14.2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4"/>
      <c r="BD824" s="5"/>
      <c r="BE824" s="5"/>
      <c r="BF824" s="5"/>
      <c r="BG824" s="5"/>
      <c r="BH824" s="5"/>
      <c r="BI824" s="5"/>
      <c r="BJ824" s="5"/>
      <c r="BK824" s="5"/>
      <c r="BL824" s="5"/>
      <c r="BM824" s="5"/>
      <c r="BN824" s="5"/>
      <c r="BO824" s="5"/>
      <c r="BP824" s="5"/>
      <c r="BQ824" s="5"/>
      <c r="BR824" s="5"/>
      <c r="BS824" s="5"/>
      <c r="BT824" s="5"/>
      <c r="BU824" s="5"/>
      <c r="BV824" s="5"/>
      <c r="BW824" s="5"/>
      <c r="BX824" s="5"/>
      <c r="BY824" s="5"/>
      <c r="BZ824" s="5"/>
      <c r="CA824" s="5"/>
      <c r="CB824" s="5"/>
      <c r="CC824" s="5"/>
      <c r="CD824" s="5"/>
      <c r="CE824" s="5"/>
      <c r="CF824" s="5"/>
      <c r="CG824" s="5"/>
      <c r="CH824" s="5"/>
      <c r="CI824" s="5"/>
      <c r="CJ824" s="5"/>
      <c r="CK824" s="5"/>
      <c r="CL824" s="5"/>
      <c r="CM824" s="5"/>
      <c r="CN824" s="5"/>
      <c r="CO824" s="5"/>
      <c r="CP824" s="5"/>
      <c r="CQ824" s="5"/>
      <c r="CR824" s="5"/>
      <c r="CS824" s="5"/>
      <c r="CT824" s="5"/>
      <c r="CU824" s="5"/>
      <c r="CV824" s="5"/>
      <c r="CW824" s="5"/>
      <c r="CX824" s="5"/>
      <c r="CY824" s="5"/>
      <c r="CZ824" s="5"/>
      <c r="DA824" s="5"/>
      <c r="DB824" s="5"/>
      <c r="DC824" s="5"/>
      <c r="DD824" s="5"/>
      <c r="DE824" s="5"/>
      <c r="DF824" s="5"/>
      <c r="DG824" s="5"/>
      <c r="DH824" s="5"/>
      <c r="DI824" s="5"/>
      <c r="DJ824" s="5"/>
      <c r="DK824" s="5"/>
      <c r="DL824" s="5"/>
      <c r="DM824" s="5"/>
      <c r="DN824" s="5"/>
      <c r="DO824" s="5"/>
      <c r="DP824" s="5"/>
    </row>
    <row r="825" spans="1:120" ht="14.2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4"/>
      <c r="BD825" s="5"/>
      <c r="BE825" s="5"/>
      <c r="BF825" s="5"/>
      <c r="BG825" s="5"/>
      <c r="BH825" s="5"/>
      <c r="BI825" s="5"/>
      <c r="BJ825" s="5"/>
      <c r="BK825" s="5"/>
      <c r="BL825" s="5"/>
      <c r="BM825" s="5"/>
      <c r="BN825" s="5"/>
      <c r="BO825" s="5"/>
      <c r="BP825" s="5"/>
      <c r="BQ825" s="5"/>
      <c r="BR825" s="5"/>
      <c r="BS825" s="5"/>
      <c r="BT825" s="5"/>
      <c r="BU825" s="5"/>
      <c r="BV825" s="5"/>
      <c r="BW825" s="5"/>
      <c r="BX825" s="5"/>
      <c r="BY825" s="5"/>
      <c r="BZ825" s="5"/>
      <c r="CA825" s="5"/>
      <c r="CB825" s="5"/>
      <c r="CC825" s="5"/>
      <c r="CD825" s="5"/>
      <c r="CE825" s="5"/>
      <c r="CF825" s="5"/>
      <c r="CG825" s="5"/>
      <c r="CH825" s="5"/>
      <c r="CI825" s="5"/>
      <c r="CJ825" s="5"/>
      <c r="CK825" s="5"/>
      <c r="CL825" s="5"/>
      <c r="CM825" s="5"/>
      <c r="CN825" s="5"/>
      <c r="CO825" s="5"/>
      <c r="CP825" s="5"/>
      <c r="CQ825" s="5"/>
      <c r="CR825" s="5"/>
      <c r="CS825" s="5"/>
      <c r="CT825" s="5"/>
      <c r="CU825" s="5"/>
      <c r="CV825" s="5"/>
      <c r="CW825" s="5"/>
      <c r="CX825" s="5"/>
      <c r="CY825" s="5"/>
      <c r="CZ825" s="5"/>
      <c r="DA825" s="5"/>
      <c r="DB825" s="5"/>
      <c r="DC825" s="5"/>
      <c r="DD825" s="5"/>
      <c r="DE825" s="5"/>
      <c r="DF825" s="5"/>
      <c r="DG825" s="5"/>
      <c r="DH825" s="5"/>
      <c r="DI825" s="5"/>
      <c r="DJ825" s="5"/>
      <c r="DK825" s="5"/>
      <c r="DL825" s="5"/>
      <c r="DM825" s="5"/>
      <c r="DN825" s="5"/>
      <c r="DO825" s="5"/>
      <c r="DP825" s="5"/>
    </row>
    <row r="826" spans="1:120" ht="14.2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4"/>
      <c r="BD826" s="5"/>
      <c r="BE826" s="5"/>
      <c r="BF826" s="5"/>
      <c r="BG826" s="5"/>
      <c r="BH826" s="5"/>
      <c r="BI826" s="5"/>
      <c r="BJ826" s="5"/>
      <c r="BK826" s="5"/>
      <c r="BL826" s="5"/>
      <c r="BM826" s="5"/>
      <c r="BN826" s="5"/>
      <c r="BO826" s="5"/>
      <c r="BP826" s="5"/>
      <c r="BQ826" s="5"/>
      <c r="BR826" s="5"/>
      <c r="BS826" s="5"/>
      <c r="BT826" s="5"/>
      <c r="BU826" s="5"/>
      <c r="BV826" s="5"/>
      <c r="BW826" s="5"/>
      <c r="BX826" s="5"/>
      <c r="BY826" s="5"/>
      <c r="BZ826" s="5"/>
      <c r="CA826" s="5"/>
      <c r="CB826" s="5"/>
      <c r="CC826" s="5"/>
      <c r="CD826" s="5"/>
      <c r="CE826" s="5"/>
      <c r="CF826" s="5"/>
      <c r="CG826" s="5"/>
      <c r="CH826" s="5"/>
      <c r="CI826" s="5"/>
      <c r="CJ826" s="5"/>
      <c r="CK826" s="5"/>
      <c r="CL826" s="5"/>
      <c r="CM826" s="5"/>
      <c r="CN826" s="5"/>
      <c r="CO826" s="5"/>
      <c r="CP826" s="5"/>
      <c r="CQ826" s="5"/>
      <c r="CR826" s="5"/>
      <c r="CS826" s="5"/>
      <c r="CT826" s="5"/>
      <c r="CU826" s="5"/>
      <c r="CV826" s="5"/>
      <c r="CW826" s="5"/>
      <c r="CX826" s="5"/>
      <c r="CY826" s="5"/>
      <c r="CZ826" s="5"/>
      <c r="DA826" s="5"/>
      <c r="DB826" s="5"/>
      <c r="DC826" s="5"/>
      <c r="DD826" s="5"/>
      <c r="DE826" s="5"/>
      <c r="DF826" s="5"/>
      <c r="DG826" s="5"/>
      <c r="DH826" s="5"/>
      <c r="DI826" s="5"/>
      <c r="DJ826" s="5"/>
      <c r="DK826" s="5"/>
      <c r="DL826" s="5"/>
      <c r="DM826" s="5"/>
      <c r="DN826" s="5"/>
      <c r="DO826" s="5"/>
      <c r="DP826" s="5"/>
    </row>
    <row r="827" spans="1:120" ht="14.2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4"/>
      <c r="BD827" s="5"/>
      <c r="BE827" s="5"/>
      <c r="BF827" s="5"/>
      <c r="BG827" s="5"/>
      <c r="BH827" s="5"/>
      <c r="BI827" s="5"/>
      <c r="BJ827" s="5"/>
      <c r="BK827" s="5"/>
      <c r="BL827" s="5"/>
      <c r="BM827" s="5"/>
      <c r="BN827" s="5"/>
      <c r="BO827" s="5"/>
      <c r="BP827" s="5"/>
      <c r="BQ827" s="5"/>
      <c r="BR827" s="5"/>
      <c r="BS827" s="5"/>
      <c r="BT827" s="5"/>
      <c r="BU827" s="5"/>
      <c r="BV827" s="5"/>
      <c r="BW827" s="5"/>
      <c r="BX827" s="5"/>
      <c r="BY827" s="5"/>
      <c r="BZ827" s="5"/>
      <c r="CA827" s="5"/>
      <c r="CB827" s="5"/>
      <c r="CC827" s="5"/>
      <c r="CD827" s="5"/>
      <c r="CE827" s="5"/>
      <c r="CF827" s="5"/>
      <c r="CG827" s="5"/>
      <c r="CH827" s="5"/>
      <c r="CI827" s="5"/>
      <c r="CJ827" s="5"/>
      <c r="CK827" s="5"/>
      <c r="CL827" s="5"/>
      <c r="CM827" s="5"/>
      <c r="CN827" s="5"/>
      <c r="CO827" s="5"/>
      <c r="CP827" s="5"/>
      <c r="CQ827" s="5"/>
      <c r="CR827" s="5"/>
      <c r="CS827" s="5"/>
      <c r="CT827" s="5"/>
      <c r="CU827" s="5"/>
      <c r="CV827" s="5"/>
      <c r="CW827" s="5"/>
      <c r="CX827" s="5"/>
      <c r="CY827" s="5"/>
      <c r="CZ827" s="5"/>
      <c r="DA827" s="5"/>
      <c r="DB827" s="5"/>
      <c r="DC827" s="5"/>
      <c r="DD827" s="5"/>
      <c r="DE827" s="5"/>
      <c r="DF827" s="5"/>
      <c r="DG827" s="5"/>
      <c r="DH827" s="5"/>
      <c r="DI827" s="5"/>
      <c r="DJ827" s="5"/>
      <c r="DK827" s="5"/>
      <c r="DL827" s="5"/>
      <c r="DM827" s="5"/>
      <c r="DN827" s="5"/>
      <c r="DO827" s="5"/>
      <c r="DP827" s="5"/>
    </row>
    <row r="828" spans="1:120" ht="14.2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4"/>
      <c r="BD828" s="5"/>
      <c r="BE828" s="5"/>
      <c r="BF828" s="5"/>
      <c r="BG828" s="5"/>
      <c r="BH828" s="5"/>
      <c r="BI828" s="5"/>
      <c r="BJ828" s="5"/>
      <c r="BK828" s="5"/>
      <c r="BL828" s="5"/>
      <c r="BM828" s="5"/>
      <c r="BN828" s="5"/>
      <c r="BO828" s="5"/>
      <c r="BP828" s="5"/>
      <c r="BQ828" s="5"/>
      <c r="BR828" s="5"/>
      <c r="BS828" s="5"/>
      <c r="BT828" s="5"/>
      <c r="BU828" s="5"/>
      <c r="BV828" s="5"/>
      <c r="BW828" s="5"/>
      <c r="BX828" s="5"/>
      <c r="BY828" s="5"/>
      <c r="BZ828" s="5"/>
      <c r="CA828" s="5"/>
      <c r="CB828" s="5"/>
      <c r="CC828" s="5"/>
      <c r="CD828" s="5"/>
      <c r="CE828" s="5"/>
      <c r="CF828" s="5"/>
      <c r="CG828" s="5"/>
      <c r="CH828" s="5"/>
      <c r="CI828" s="5"/>
      <c r="CJ828" s="5"/>
      <c r="CK828" s="5"/>
      <c r="CL828" s="5"/>
      <c r="CM828" s="5"/>
      <c r="CN828" s="5"/>
      <c r="CO828" s="5"/>
      <c r="CP828" s="5"/>
      <c r="CQ828" s="5"/>
      <c r="CR828" s="5"/>
      <c r="CS828" s="5"/>
      <c r="CT828" s="5"/>
      <c r="CU828" s="5"/>
      <c r="CV828" s="5"/>
      <c r="CW828" s="5"/>
      <c r="CX828" s="5"/>
      <c r="CY828" s="5"/>
      <c r="CZ828" s="5"/>
      <c r="DA828" s="5"/>
      <c r="DB828" s="5"/>
      <c r="DC828" s="5"/>
      <c r="DD828" s="5"/>
      <c r="DE828" s="5"/>
      <c r="DF828" s="5"/>
      <c r="DG828" s="5"/>
      <c r="DH828" s="5"/>
      <c r="DI828" s="5"/>
      <c r="DJ828" s="5"/>
      <c r="DK828" s="5"/>
      <c r="DL828" s="5"/>
      <c r="DM828" s="5"/>
      <c r="DN828" s="5"/>
      <c r="DO828" s="5"/>
      <c r="DP828" s="5"/>
    </row>
    <row r="829" spans="1:120" ht="14.2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4"/>
      <c r="BD829" s="5"/>
      <c r="BE829" s="5"/>
      <c r="BF829" s="5"/>
      <c r="BG829" s="5"/>
      <c r="BH829" s="5"/>
      <c r="BI829" s="5"/>
      <c r="BJ829" s="5"/>
      <c r="BK829" s="5"/>
      <c r="BL829" s="5"/>
      <c r="BM829" s="5"/>
      <c r="BN829" s="5"/>
      <c r="BO829" s="5"/>
      <c r="BP829" s="5"/>
      <c r="BQ829" s="5"/>
      <c r="BR829" s="5"/>
      <c r="BS829" s="5"/>
      <c r="BT829" s="5"/>
      <c r="BU829" s="5"/>
      <c r="BV829" s="5"/>
      <c r="BW829" s="5"/>
      <c r="BX829" s="5"/>
      <c r="BY829" s="5"/>
      <c r="BZ829" s="5"/>
      <c r="CA829" s="5"/>
      <c r="CB829" s="5"/>
      <c r="CC829" s="5"/>
      <c r="CD829" s="5"/>
      <c r="CE829" s="5"/>
      <c r="CF829" s="5"/>
      <c r="CG829" s="5"/>
      <c r="CH829" s="5"/>
      <c r="CI829" s="5"/>
      <c r="CJ829" s="5"/>
      <c r="CK829" s="5"/>
      <c r="CL829" s="5"/>
      <c r="CM829" s="5"/>
      <c r="CN829" s="5"/>
      <c r="CO829" s="5"/>
      <c r="CP829" s="5"/>
      <c r="CQ829" s="5"/>
      <c r="CR829" s="5"/>
      <c r="CS829" s="5"/>
      <c r="CT829" s="5"/>
      <c r="CU829" s="5"/>
      <c r="CV829" s="5"/>
      <c r="CW829" s="5"/>
      <c r="CX829" s="5"/>
      <c r="CY829" s="5"/>
      <c r="CZ829" s="5"/>
      <c r="DA829" s="5"/>
      <c r="DB829" s="5"/>
      <c r="DC829" s="5"/>
      <c r="DD829" s="5"/>
      <c r="DE829" s="5"/>
      <c r="DF829" s="5"/>
      <c r="DG829" s="5"/>
      <c r="DH829" s="5"/>
      <c r="DI829" s="5"/>
      <c r="DJ829" s="5"/>
      <c r="DK829" s="5"/>
      <c r="DL829" s="5"/>
      <c r="DM829" s="5"/>
      <c r="DN829" s="5"/>
      <c r="DO829" s="5"/>
      <c r="DP829" s="5"/>
    </row>
    <row r="830" spans="1:120" ht="14.2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4"/>
      <c r="BD830" s="5"/>
      <c r="BE830" s="5"/>
      <c r="BF830" s="5"/>
      <c r="BG830" s="5"/>
      <c r="BH830" s="5"/>
      <c r="BI830" s="5"/>
      <c r="BJ830" s="5"/>
      <c r="BK830" s="5"/>
      <c r="BL830" s="5"/>
      <c r="BM830" s="5"/>
      <c r="BN830" s="5"/>
      <c r="BO830" s="5"/>
      <c r="BP830" s="5"/>
      <c r="BQ830" s="5"/>
      <c r="BR830" s="5"/>
      <c r="BS830" s="5"/>
      <c r="BT830" s="5"/>
      <c r="BU830" s="5"/>
      <c r="BV830" s="5"/>
      <c r="BW830" s="5"/>
      <c r="BX830" s="5"/>
      <c r="BY830" s="5"/>
      <c r="BZ830" s="5"/>
      <c r="CA830" s="5"/>
      <c r="CB830" s="5"/>
      <c r="CC830" s="5"/>
      <c r="CD830" s="5"/>
      <c r="CE830" s="5"/>
      <c r="CF830" s="5"/>
      <c r="CG830" s="5"/>
      <c r="CH830" s="5"/>
      <c r="CI830" s="5"/>
      <c r="CJ830" s="5"/>
      <c r="CK830" s="5"/>
      <c r="CL830" s="5"/>
      <c r="CM830" s="5"/>
      <c r="CN830" s="5"/>
      <c r="CO830" s="5"/>
      <c r="CP830" s="5"/>
      <c r="CQ830" s="5"/>
      <c r="CR830" s="5"/>
      <c r="CS830" s="5"/>
      <c r="CT830" s="5"/>
      <c r="CU830" s="5"/>
      <c r="CV830" s="5"/>
      <c r="CW830" s="5"/>
      <c r="CX830" s="5"/>
      <c r="CY830" s="5"/>
      <c r="CZ830" s="5"/>
      <c r="DA830" s="5"/>
      <c r="DB830" s="5"/>
      <c r="DC830" s="5"/>
      <c r="DD830" s="5"/>
      <c r="DE830" s="5"/>
      <c r="DF830" s="5"/>
      <c r="DG830" s="5"/>
      <c r="DH830" s="5"/>
      <c r="DI830" s="5"/>
      <c r="DJ830" s="5"/>
      <c r="DK830" s="5"/>
      <c r="DL830" s="5"/>
      <c r="DM830" s="5"/>
      <c r="DN830" s="5"/>
      <c r="DO830" s="5"/>
      <c r="DP830" s="5"/>
    </row>
    <row r="831" spans="1:120" ht="14.2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4"/>
      <c r="BD831" s="5"/>
      <c r="BE831" s="5"/>
      <c r="BF831" s="5"/>
      <c r="BG831" s="5"/>
      <c r="BH831" s="5"/>
      <c r="BI831" s="5"/>
      <c r="BJ831" s="5"/>
      <c r="BK831" s="5"/>
      <c r="BL831" s="5"/>
      <c r="BM831" s="5"/>
      <c r="BN831" s="5"/>
      <c r="BO831" s="5"/>
      <c r="BP831" s="5"/>
      <c r="BQ831" s="5"/>
      <c r="BR831" s="5"/>
      <c r="BS831" s="5"/>
      <c r="BT831" s="5"/>
      <c r="BU831" s="5"/>
      <c r="BV831" s="5"/>
      <c r="BW831" s="5"/>
      <c r="BX831" s="5"/>
      <c r="BY831" s="5"/>
      <c r="BZ831" s="5"/>
      <c r="CA831" s="5"/>
      <c r="CB831" s="5"/>
      <c r="CC831" s="5"/>
      <c r="CD831" s="5"/>
      <c r="CE831" s="5"/>
      <c r="CF831" s="5"/>
      <c r="CG831" s="5"/>
      <c r="CH831" s="5"/>
      <c r="CI831" s="5"/>
      <c r="CJ831" s="5"/>
      <c r="CK831" s="5"/>
      <c r="CL831" s="5"/>
      <c r="CM831" s="5"/>
      <c r="CN831" s="5"/>
      <c r="CO831" s="5"/>
      <c r="CP831" s="5"/>
      <c r="CQ831" s="5"/>
      <c r="CR831" s="5"/>
      <c r="CS831" s="5"/>
      <c r="CT831" s="5"/>
      <c r="CU831" s="5"/>
      <c r="CV831" s="5"/>
      <c r="CW831" s="5"/>
      <c r="CX831" s="5"/>
      <c r="CY831" s="5"/>
      <c r="CZ831" s="5"/>
      <c r="DA831" s="5"/>
      <c r="DB831" s="5"/>
      <c r="DC831" s="5"/>
      <c r="DD831" s="5"/>
      <c r="DE831" s="5"/>
      <c r="DF831" s="5"/>
      <c r="DG831" s="5"/>
      <c r="DH831" s="5"/>
      <c r="DI831" s="5"/>
      <c r="DJ831" s="5"/>
      <c r="DK831" s="5"/>
      <c r="DL831" s="5"/>
      <c r="DM831" s="5"/>
      <c r="DN831" s="5"/>
      <c r="DO831" s="5"/>
      <c r="DP831" s="5"/>
    </row>
    <row r="832" spans="1:120" ht="14.2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4"/>
      <c r="BD832" s="5"/>
      <c r="BE832" s="5"/>
      <c r="BF832" s="5"/>
      <c r="BG832" s="5"/>
      <c r="BH832" s="5"/>
      <c r="BI832" s="5"/>
      <c r="BJ832" s="5"/>
      <c r="BK832" s="5"/>
      <c r="BL832" s="5"/>
      <c r="BM832" s="5"/>
      <c r="BN832" s="5"/>
      <c r="BO832" s="5"/>
      <c r="BP832" s="5"/>
      <c r="BQ832" s="5"/>
      <c r="BR832" s="5"/>
      <c r="BS832" s="5"/>
      <c r="BT832" s="5"/>
      <c r="BU832" s="5"/>
      <c r="BV832" s="5"/>
      <c r="BW832" s="5"/>
      <c r="BX832" s="5"/>
      <c r="BY832" s="5"/>
      <c r="BZ832" s="5"/>
      <c r="CA832" s="5"/>
      <c r="CB832" s="5"/>
      <c r="CC832" s="5"/>
      <c r="CD832" s="5"/>
      <c r="CE832" s="5"/>
      <c r="CF832" s="5"/>
      <c r="CG832" s="5"/>
      <c r="CH832" s="5"/>
      <c r="CI832" s="5"/>
      <c r="CJ832" s="5"/>
      <c r="CK832" s="5"/>
      <c r="CL832" s="5"/>
      <c r="CM832" s="5"/>
      <c r="CN832" s="5"/>
      <c r="CO832" s="5"/>
      <c r="CP832" s="5"/>
      <c r="CQ832" s="5"/>
      <c r="CR832" s="5"/>
      <c r="CS832" s="5"/>
      <c r="CT832" s="5"/>
      <c r="CU832" s="5"/>
      <c r="CV832" s="5"/>
      <c r="CW832" s="5"/>
      <c r="CX832" s="5"/>
      <c r="CY832" s="5"/>
      <c r="CZ832" s="5"/>
      <c r="DA832" s="5"/>
      <c r="DB832" s="5"/>
      <c r="DC832" s="5"/>
      <c r="DD832" s="5"/>
      <c r="DE832" s="5"/>
      <c r="DF832" s="5"/>
      <c r="DG832" s="5"/>
      <c r="DH832" s="5"/>
      <c r="DI832" s="5"/>
      <c r="DJ832" s="5"/>
      <c r="DK832" s="5"/>
      <c r="DL832" s="5"/>
      <c r="DM832" s="5"/>
      <c r="DN832" s="5"/>
      <c r="DO832" s="5"/>
      <c r="DP832" s="5"/>
    </row>
    <row r="833" spans="1:120" ht="14.2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4"/>
      <c r="BD833" s="5"/>
      <c r="BE833" s="5"/>
      <c r="BF833" s="5"/>
      <c r="BG833" s="5"/>
      <c r="BH833" s="5"/>
      <c r="BI833" s="5"/>
      <c r="BJ833" s="5"/>
      <c r="BK833" s="5"/>
      <c r="BL833" s="5"/>
      <c r="BM833" s="5"/>
      <c r="BN833" s="5"/>
      <c r="BO833" s="5"/>
      <c r="BP833" s="5"/>
      <c r="BQ833" s="5"/>
      <c r="BR833" s="5"/>
      <c r="BS833" s="5"/>
      <c r="BT833" s="5"/>
      <c r="BU833" s="5"/>
      <c r="BV833" s="5"/>
      <c r="BW833" s="5"/>
      <c r="BX833" s="5"/>
      <c r="BY833" s="5"/>
      <c r="BZ833" s="5"/>
      <c r="CA833" s="5"/>
      <c r="CB833" s="5"/>
      <c r="CC833" s="5"/>
      <c r="CD833" s="5"/>
      <c r="CE833" s="5"/>
      <c r="CF833" s="5"/>
      <c r="CG833" s="5"/>
      <c r="CH833" s="5"/>
      <c r="CI833" s="5"/>
      <c r="CJ833" s="5"/>
      <c r="CK833" s="5"/>
      <c r="CL833" s="5"/>
      <c r="CM833" s="5"/>
      <c r="CN833" s="5"/>
      <c r="CO833" s="5"/>
      <c r="CP833" s="5"/>
      <c r="CQ833" s="5"/>
      <c r="CR833" s="5"/>
      <c r="CS833" s="5"/>
      <c r="CT833" s="5"/>
      <c r="CU833" s="5"/>
      <c r="CV833" s="5"/>
      <c r="CW833" s="5"/>
      <c r="CX833" s="5"/>
      <c r="CY833" s="5"/>
      <c r="CZ833" s="5"/>
      <c r="DA833" s="5"/>
      <c r="DB833" s="5"/>
      <c r="DC833" s="5"/>
      <c r="DD833" s="5"/>
      <c r="DE833" s="5"/>
      <c r="DF833" s="5"/>
      <c r="DG833" s="5"/>
      <c r="DH833" s="5"/>
      <c r="DI833" s="5"/>
      <c r="DJ833" s="5"/>
      <c r="DK833" s="5"/>
      <c r="DL833" s="5"/>
      <c r="DM833" s="5"/>
      <c r="DN833" s="5"/>
      <c r="DO833" s="5"/>
      <c r="DP833" s="5"/>
    </row>
    <row r="834" spans="1:120" ht="14.2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4"/>
      <c r="BD834" s="5"/>
      <c r="BE834" s="5"/>
      <c r="BF834" s="5"/>
      <c r="BG834" s="5"/>
      <c r="BH834" s="5"/>
      <c r="BI834" s="5"/>
      <c r="BJ834" s="5"/>
      <c r="BK834" s="5"/>
      <c r="BL834" s="5"/>
      <c r="BM834" s="5"/>
      <c r="BN834" s="5"/>
      <c r="BO834" s="5"/>
      <c r="BP834" s="5"/>
      <c r="BQ834" s="5"/>
      <c r="BR834" s="5"/>
      <c r="BS834" s="5"/>
      <c r="BT834" s="5"/>
      <c r="BU834" s="5"/>
      <c r="BV834" s="5"/>
      <c r="BW834" s="5"/>
      <c r="BX834" s="5"/>
      <c r="BY834" s="5"/>
      <c r="BZ834" s="5"/>
      <c r="CA834" s="5"/>
      <c r="CB834" s="5"/>
      <c r="CC834" s="5"/>
      <c r="CD834" s="5"/>
      <c r="CE834" s="5"/>
      <c r="CF834" s="5"/>
      <c r="CG834" s="5"/>
      <c r="CH834" s="5"/>
      <c r="CI834" s="5"/>
      <c r="CJ834" s="5"/>
      <c r="CK834" s="5"/>
      <c r="CL834" s="5"/>
      <c r="CM834" s="5"/>
      <c r="CN834" s="5"/>
      <c r="CO834" s="5"/>
      <c r="CP834" s="5"/>
      <c r="CQ834" s="5"/>
      <c r="CR834" s="5"/>
      <c r="CS834" s="5"/>
      <c r="CT834" s="5"/>
      <c r="CU834" s="5"/>
      <c r="CV834" s="5"/>
      <c r="CW834" s="5"/>
      <c r="CX834" s="5"/>
      <c r="CY834" s="5"/>
      <c r="CZ834" s="5"/>
      <c r="DA834" s="5"/>
      <c r="DB834" s="5"/>
      <c r="DC834" s="5"/>
      <c r="DD834" s="5"/>
      <c r="DE834" s="5"/>
      <c r="DF834" s="5"/>
      <c r="DG834" s="5"/>
      <c r="DH834" s="5"/>
      <c r="DI834" s="5"/>
      <c r="DJ834" s="5"/>
      <c r="DK834" s="5"/>
      <c r="DL834" s="5"/>
      <c r="DM834" s="5"/>
      <c r="DN834" s="5"/>
      <c r="DO834" s="5"/>
      <c r="DP834" s="5"/>
    </row>
    <row r="835" spans="1:120" ht="14.2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4"/>
      <c r="BD835" s="5"/>
      <c r="BE835" s="5"/>
      <c r="BF835" s="5"/>
      <c r="BG835" s="5"/>
      <c r="BH835" s="5"/>
      <c r="BI835" s="5"/>
      <c r="BJ835" s="5"/>
      <c r="BK835" s="5"/>
      <c r="BL835" s="5"/>
      <c r="BM835" s="5"/>
      <c r="BN835" s="5"/>
      <c r="BO835" s="5"/>
      <c r="BP835" s="5"/>
      <c r="BQ835" s="5"/>
      <c r="BR835" s="5"/>
      <c r="BS835" s="5"/>
      <c r="BT835" s="5"/>
      <c r="BU835" s="5"/>
      <c r="BV835" s="5"/>
      <c r="BW835" s="5"/>
      <c r="BX835" s="5"/>
      <c r="BY835" s="5"/>
      <c r="BZ835" s="5"/>
      <c r="CA835" s="5"/>
      <c r="CB835" s="5"/>
      <c r="CC835" s="5"/>
      <c r="CD835" s="5"/>
      <c r="CE835" s="5"/>
      <c r="CF835" s="5"/>
      <c r="CG835" s="5"/>
      <c r="CH835" s="5"/>
      <c r="CI835" s="5"/>
      <c r="CJ835" s="5"/>
      <c r="CK835" s="5"/>
      <c r="CL835" s="5"/>
      <c r="CM835" s="5"/>
      <c r="CN835" s="5"/>
      <c r="CO835" s="5"/>
      <c r="CP835" s="5"/>
      <c r="CQ835" s="5"/>
      <c r="CR835" s="5"/>
      <c r="CS835" s="5"/>
      <c r="CT835" s="5"/>
      <c r="CU835" s="5"/>
      <c r="CV835" s="5"/>
      <c r="CW835" s="5"/>
      <c r="CX835" s="5"/>
      <c r="CY835" s="5"/>
      <c r="CZ835" s="5"/>
      <c r="DA835" s="5"/>
      <c r="DB835" s="5"/>
      <c r="DC835" s="5"/>
      <c r="DD835" s="5"/>
      <c r="DE835" s="5"/>
      <c r="DF835" s="5"/>
      <c r="DG835" s="5"/>
      <c r="DH835" s="5"/>
      <c r="DI835" s="5"/>
      <c r="DJ835" s="5"/>
      <c r="DK835" s="5"/>
      <c r="DL835" s="5"/>
      <c r="DM835" s="5"/>
      <c r="DN835" s="5"/>
      <c r="DO835" s="5"/>
      <c r="DP835" s="5"/>
    </row>
    <row r="836" spans="1:120" ht="14.2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4"/>
      <c r="BD836" s="5"/>
      <c r="BE836" s="5"/>
      <c r="BF836" s="5"/>
      <c r="BG836" s="5"/>
      <c r="BH836" s="5"/>
      <c r="BI836" s="5"/>
      <c r="BJ836" s="5"/>
      <c r="BK836" s="5"/>
      <c r="BL836" s="5"/>
      <c r="BM836" s="5"/>
      <c r="BN836" s="5"/>
      <c r="BO836" s="5"/>
      <c r="BP836" s="5"/>
      <c r="BQ836" s="5"/>
      <c r="BR836" s="5"/>
      <c r="BS836" s="5"/>
      <c r="BT836" s="5"/>
      <c r="BU836" s="5"/>
      <c r="BV836" s="5"/>
      <c r="BW836" s="5"/>
      <c r="BX836" s="5"/>
      <c r="BY836" s="5"/>
      <c r="BZ836" s="5"/>
      <c r="CA836" s="5"/>
      <c r="CB836" s="5"/>
      <c r="CC836" s="5"/>
      <c r="CD836" s="5"/>
      <c r="CE836" s="5"/>
      <c r="CF836" s="5"/>
      <c r="CG836" s="5"/>
      <c r="CH836" s="5"/>
      <c r="CI836" s="5"/>
      <c r="CJ836" s="5"/>
      <c r="CK836" s="5"/>
      <c r="CL836" s="5"/>
      <c r="CM836" s="5"/>
      <c r="CN836" s="5"/>
      <c r="CO836" s="5"/>
      <c r="CP836" s="5"/>
      <c r="CQ836" s="5"/>
      <c r="CR836" s="5"/>
      <c r="CS836" s="5"/>
      <c r="CT836" s="5"/>
      <c r="CU836" s="5"/>
      <c r="CV836" s="5"/>
      <c r="CW836" s="5"/>
      <c r="CX836" s="5"/>
      <c r="CY836" s="5"/>
      <c r="CZ836" s="5"/>
      <c r="DA836" s="5"/>
      <c r="DB836" s="5"/>
      <c r="DC836" s="5"/>
      <c r="DD836" s="5"/>
      <c r="DE836" s="5"/>
      <c r="DF836" s="5"/>
      <c r="DG836" s="5"/>
      <c r="DH836" s="5"/>
      <c r="DI836" s="5"/>
      <c r="DJ836" s="5"/>
      <c r="DK836" s="5"/>
      <c r="DL836" s="5"/>
      <c r="DM836" s="5"/>
      <c r="DN836" s="5"/>
      <c r="DO836" s="5"/>
      <c r="DP836" s="5"/>
    </row>
    <row r="837" spans="1:120" ht="14.2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4"/>
      <c r="BD837" s="5"/>
      <c r="BE837" s="5"/>
      <c r="BF837" s="5"/>
      <c r="BG837" s="5"/>
      <c r="BH837" s="5"/>
      <c r="BI837" s="5"/>
      <c r="BJ837" s="5"/>
      <c r="BK837" s="5"/>
      <c r="BL837" s="5"/>
      <c r="BM837" s="5"/>
      <c r="BN837" s="5"/>
      <c r="BO837" s="5"/>
      <c r="BP837" s="5"/>
      <c r="BQ837" s="5"/>
      <c r="BR837" s="5"/>
      <c r="BS837" s="5"/>
      <c r="BT837" s="5"/>
      <c r="BU837" s="5"/>
      <c r="BV837" s="5"/>
      <c r="BW837" s="5"/>
      <c r="BX837" s="5"/>
      <c r="BY837" s="5"/>
      <c r="BZ837" s="5"/>
      <c r="CA837" s="5"/>
      <c r="CB837" s="5"/>
      <c r="CC837" s="5"/>
      <c r="CD837" s="5"/>
      <c r="CE837" s="5"/>
      <c r="CF837" s="5"/>
      <c r="CG837" s="5"/>
      <c r="CH837" s="5"/>
      <c r="CI837" s="5"/>
      <c r="CJ837" s="5"/>
      <c r="CK837" s="5"/>
      <c r="CL837" s="5"/>
      <c r="CM837" s="5"/>
      <c r="CN837" s="5"/>
      <c r="CO837" s="5"/>
      <c r="CP837" s="5"/>
      <c r="CQ837" s="5"/>
      <c r="CR837" s="5"/>
      <c r="CS837" s="5"/>
      <c r="CT837" s="5"/>
      <c r="CU837" s="5"/>
      <c r="CV837" s="5"/>
      <c r="CW837" s="5"/>
      <c r="CX837" s="5"/>
      <c r="CY837" s="5"/>
      <c r="CZ837" s="5"/>
      <c r="DA837" s="5"/>
      <c r="DB837" s="5"/>
      <c r="DC837" s="5"/>
      <c r="DD837" s="5"/>
      <c r="DE837" s="5"/>
      <c r="DF837" s="5"/>
      <c r="DG837" s="5"/>
      <c r="DH837" s="5"/>
      <c r="DI837" s="5"/>
      <c r="DJ837" s="5"/>
      <c r="DK837" s="5"/>
      <c r="DL837" s="5"/>
      <c r="DM837" s="5"/>
      <c r="DN837" s="5"/>
      <c r="DO837" s="5"/>
      <c r="DP837" s="5"/>
    </row>
    <row r="838" spans="1:120" ht="14.2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4"/>
      <c r="BD838" s="5"/>
      <c r="BE838" s="5"/>
      <c r="BF838" s="5"/>
      <c r="BG838" s="5"/>
      <c r="BH838" s="5"/>
      <c r="BI838" s="5"/>
      <c r="BJ838" s="5"/>
      <c r="BK838" s="5"/>
      <c r="BL838" s="5"/>
      <c r="BM838" s="5"/>
      <c r="BN838" s="5"/>
      <c r="BO838" s="5"/>
      <c r="BP838" s="5"/>
      <c r="BQ838" s="5"/>
      <c r="BR838" s="5"/>
      <c r="BS838" s="5"/>
      <c r="BT838" s="5"/>
      <c r="BU838" s="5"/>
      <c r="BV838" s="5"/>
      <c r="BW838" s="5"/>
      <c r="BX838" s="5"/>
      <c r="BY838" s="5"/>
      <c r="BZ838" s="5"/>
      <c r="CA838" s="5"/>
      <c r="CB838" s="5"/>
      <c r="CC838" s="5"/>
      <c r="CD838" s="5"/>
      <c r="CE838" s="5"/>
      <c r="CF838" s="5"/>
      <c r="CG838" s="5"/>
      <c r="CH838" s="5"/>
      <c r="CI838" s="5"/>
      <c r="CJ838" s="5"/>
      <c r="CK838" s="5"/>
      <c r="CL838" s="5"/>
      <c r="CM838" s="5"/>
      <c r="CN838" s="5"/>
      <c r="CO838" s="5"/>
      <c r="CP838" s="5"/>
      <c r="CQ838" s="5"/>
      <c r="CR838" s="5"/>
      <c r="CS838" s="5"/>
      <c r="CT838" s="5"/>
      <c r="CU838" s="5"/>
      <c r="CV838" s="5"/>
      <c r="CW838" s="5"/>
      <c r="CX838" s="5"/>
      <c r="CY838" s="5"/>
      <c r="CZ838" s="5"/>
      <c r="DA838" s="5"/>
      <c r="DB838" s="5"/>
      <c r="DC838" s="5"/>
      <c r="DD838" s="5"/>
      <c r="DE838" s="5"/>
      <c r="DF838" s="5"/>
      <c r="DG838" s="5"/>
      <c r="DH838" s="5"/>
      <c r="DI838" s="5"/>
      <c r="DJ838" s="5"/>
      <c r="DK838" s="5"/>
      <c r="DL838" s="5"/>
      <c r="DM838" s="5"/>
      <c r="DN838" s="5"/>
      <c r="DO838" s="5"/>
      <c r="DP838" s="5"/>
    </row>
    <row r="839" spans="1:120" ht="14.2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4"/>
      <c r="BD839" s="5"/>
      <c r="BE839" s="5"/>
      <c r="BF839" s="5"/>
      <c r="BG839" s="5"/>
      <c r="BH839" s="5"/>
      <c r="BI839" s="5"/>
      <c r="BJ839" s="5"/>
      <c r="BK839" s="5"/>
      <c r="BL839" s="5"/>
      <c r="BM839" s="5"/>
      <c r="BN839" s="5"/>
      <c r="BO839" s="5"/>
      <c r="BP839" s="5"/>
      <c r="BQ839" s="5"/>
      <c r="BR839" s="5"/>
      <c r="BS839" s="5"/>
      <c r="BT839" s="5"/>
      <c r="BU839" s="5"/>
      <c r="BV839" s="5"/>
      <c r="BW839" s="5"/>
      <c r="BX839" s="5"/>
      <c r="BY839" s="5"/>
      <c r="BZ839" s="5"/>
      <c r="CA839" s="5"/>
      <c r="CB839" s="5"/>
      <c r="CC839" s="5"/>
      <c r="CD839" s="5"/>
      <c r="CE839" s="5"/>
      <c r="CF839" s="5"/>
      <c r="CG839" s="5"/>
      <c r="CH839" s="5"/>
      <c r="CI839" s="5"/>
      <c r="CJ839" s="5"/>
      <c r="CK839" s="5"/>
      <c r="CL839" s="5"/>
      <c r="CM839" s="5"/>
      <c r="CN839" s="5"/>
      <c r="CO839" s="5"/>
      <c r="CP839" s="5"/>
      <c r="CQ839" s="5"/>
      <c r="CR839" s="5"/>
      <c r="CS839" s="5"/>
      <c r="CT839" s="5"/>
      <c r="CU839" s="5"/>
      <c r="CV839" s="5"/>
      <c r="CW839" s="5"/>
      <c r="CX839" s="5"/>
      <c r="CY839" s="5"/>
      <c r="CZ839" s="5"/>
      <c r="DA839" s="5"/>
      <c r="DB839" s="5"/>
      <c r="DC839" s="5"/>
      <c r="DD839" s="5"/>
      <c r="DE839" s="5"/>
      <c r="DF839" s="5"/>
      <c r="DG839" s="5"/>
      <c r="DH839" s="5"/>
      <c r="DI839" s="5"/>
      <c r="DJ839" s="5"/>
      <c r="DK839" s="5"/>
      <c r="DL839" s="5"/>
      <c r="DM839" s="5"/>
      <c r="DN839" s="5"/>
      <c r="DO839" s="5"/>
      <c r="DP839" s="5"/>
    </row>
    <row r="840" spans="1:120" ht="14.2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4"/>
      <c r="BD840" s="5"/>
      <c r="BE840" s="5"/>
      <c r="BF840" s="5"/>
      <c r="BG840" s="5"/>
      <c r="BH840" s="5"/>
      <c r="BI840" s="5"/>
      <c r="BJ840" s="5"/>
      <c r="BK840" s="5"/>
      <c r="BL840" s="5"/>
      <c r="BM840" s="5"/>
      <c r="BN840" s="5"/>
      <c r="BO840" s="5"/>
      <c r="BP840" s="5"/>
      <c r="BQ840" s="5"/>
      <c r="BR840" s="5"/>
      <c r="BS840" s="5"/>
      <c r="BT840" s="5"/>
      <c r="BU840" s="5"/>
      <c r="BV840" s="5"/>
      <c r="BW840" s="5"/>
      <c r="BX840" s="5"/>
      <c r="BY840" s="5"/>
      <c r="BZ840" s="5"/>
      <c r="CA840" s="5"/>
      <c r="CB840" s="5"/>
      <c r="CC840" s="5"/>
      <c r="CD840" s="5"/>
      <c r="CE840" s="5"/>
      <c r="CF840" s="5"/>
      <c r="CG840" s="5"/>
      <c r="CH840" s="5"/>
      <c r="CI840" s="5"/>
      <c r="CJ840" s="5"/>
      <c r="CK840" s="5"/>
      <c r="CL840" s="5"/>
      <c r="CM840" s="5"/>
      <c r="CN840" s="5"/>
      <c r="CO840" s="5"/>
      <c r="CP840" s="5"/>
      <c r="CQ840" s="5"/>
      <c r="CR840" s="5"/>
      <c r="CS840" s="5"/>
      <c r="CT840" s="5"/>
      <c r="CU840" s="5"/>
      <c r="CV840" s="5"/>
      <c r="CW840" s="5"/>
      <c r="CX840" s="5"/>
      <c r="CY840" s="5"/>
      <c r="CZ840" s="5"/>
      <c r="DA840" s="5"/>
      <c r="DB840" s="5"/>
      <c r="DC840" s="5"/>
      <c r="DD840" s="5"/>
      <c r="DE840" s="5"/>
      <c r="DF840" s="5"/>
      <c r="DG840" s="5"/>
      <c r="DH840" s="5"/>
      <c r="DI840" s="5"/>
      <c r="DJ840" s="5"/>
      <c r="DK840" s="5"/>
      <c r="DL840" s="5"/>
      <c r="DM840" s="5"/>
      <c r="DN840" s="5"/>
      <c r="DO840" s="5"/>
      <c r="DP840" s="5"/>
    </row>
    <row r="841" spans="1:120" ht="14.2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4"/>
      <c r="BD841" s="5"/>
      <c r="BE841" s="5"/>
      <c r="BF841" s="5"/>
      <c r="BG841" s="5"/>
      <c r="BH841" s="5"/>
      <c r="BI841" s="5"/>
      <c r="BJ841" s="5"/>
      <c r="BK841" s="5"/>
      <c r="BL841" s="5"/>
      <c r="BM841" s="5"/>
      <c r="BN841" s="5"/>
      <c r="BO841" s="5"/>
      <c r="BP841" s="5"/>
      <c r="BQ841" s="5"/>
      <c r="BR841" s="5"/>
      <c r="BS841" s="5"/>
      <c r="BT841" s="5"/>
      <c r="BU841" s="5"/>
      <c r="BV841" s="5"/>
      <c r="BW841" s="5"/>
      <c r="BX841" s="5"/>
      <c r="BY841" s="5"/>
      <c r="BZ841" s="5"/>
      <c r="CA841" s="5"/>
      <c r="CB841" s="5"/>
      <c r="CC841" s="5"/>
      <c r="CD841" s="5"/>
      <c r="CE841" s="5"/>
      <c r="CF841" s="5"/>
      <c r="CG841" s="5"/>
      <c r="CH841" s="5"/>
      <c r="CI841" s="5"/>
      <c r="CJ841" s="5"/>
      <c r="CK841" s="5"/>
      <c r="CL841" s="5"/>
      <c r="CM841" s="5"/>
      <c r="CN841" s="5"/>
      <c r="CO841" s="5"/>
      <c r="CP841" s="5"/>
      <c r="CQ841" s="5"/>
      <c r="CR841" s="5"/>
      <c r="CS841" s="5"/>
      <c r="CT841" s="5"/>
      <c r="CU841" s="5"/>
      <c r="CV841" s="5"/>
      <c r="CW841" s="5"/>
      <c r="CX841" s="5"/>
      <c r="CY841" s="5"/>
      <c r="CZ841" s="5"/>
      <c r="DA841" s="5"/>
      <c r="DB841" s="5"/>
      <c r="DC841" s="5"/>
      <c r="DD841" s="5"/>
      <c r="DE841" s="5"/>
      <c r="DF841" s="5"/>
      <c r="DG841" s="5"/>
      <c r="DH841" s="5"/>
      <c r="DI841" s="5"/>
      <c r="DJ841" s="5"/>
      <c r="DK841" s="5"/>
      <c r="DL841" s="5"/>
      <c r="DM841" s="5"/>
      <c r="DN841" s="5"/>
      <c r="DO841" s="5"/>
      <c r="DP841" s="5"/>
    </row>
    <row r="842" spans="1:120" ht="14.2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4"/>
      <c r="BD842" s="5"/>
      <c r="BE842" s="5"/>
      <c r="BF842" s="5"/>
      <c r="BG842" s="5"/>
      <c r="BH842" s="5"/>
      <c r="BI842" s="5"/>
      <c r="BJ842" s="5"/>
      <c r="BK842" s="5"/>
      <c r="BL842" s="5"/>
      <c r="BM842" s="5"/>
      <c r="BN842" s="5"/>
      <c r="BO842" s="5"/>
      <c r="BP842" s="5"/>
      <c r="BQ842" s="5"/>
      <c r="BR842" s="5"/>
      <c r="BS842" s="5"/>
      <c r="BT842" s="5"/>
      <c r="BU842" s="5"/>
      <c r="BV842" s="5"/>
      <c r="BW842" s="5"/>
      <c r="BX842" s="5"/>
      <c r="BY842" s="5"/>
      <c r="BZ842" s="5"/>
      <c r="CA842" s="5"/>
      <c r="CB842" s="5"/>
      <c r="CC842" s="5"/>
      <c r="CD842" s="5"/>
      <c r="CE842" s="5"/>
      <c r="CF842" s="5"/>
      <c r="CG842" s="5"/>
      <c r="CH842" s="5"/>
      <c r="CI842" s="5"/>
      <c r="CJ842" s="5"/>
      <c r="CK842" s="5"/>
      <c r="CL842" s="5"/>
      <c r="CM842" s="5"/>
      <c r="CN842" s="5"/>
      <c r="CO842" s="5"/>
      <c r="CP842" s="5"/>
      <c r="CQ842" s="5"/>
      <c r="CR842" s="5"/>
      <c r="CS842" s="5"/>
      <c r="CT842" s="5"/>
      <c r="CU842" s="5"/>
      <c r="CV842" s="5"/>
      <c r="CW842" s="5"/>
      <c r="CX842" s="5"/>
      <c r="CY842" s="5"/>
      <c r="CZ842" s="5"/>
      <c r="DA842" s="5"/>
      <c r="DB842" s="5"/>
      <c r="DC842" s="5"/>
      <c r="DD842" s="5"/>
      <c r="DE842" s="5"/>
      <c r="DF842" s="5"/>
      <c r="DG842" s="5"/>
      <c r="DH842" s="5"/>
      <c r="DI842" s="5"/>
      <c r="DJ842" s="5"/>
      <c r="DK842" s="5"/>
      <c r="DL842" s="5"/>
      <c r="DM842" s="5"/>
      <c r="DN842" s="5"/>
      <c r="DO842" s="5"/>
      <c r="DP842" s="5"/>
    </row>
    <row r="843" spans="1:120" ht="14.2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4"/>
      <c r="BD843" s="5"/>
      <c r="BE843" s="5"/>
      <c r="BF843" s="5"/>
      <c r="BG843" s="5"/>
      <c r="BH843" s="5"/>
      <c r="BI843" s="5"/>
      <c r="BJ843" s="5"/>
      <c r="BK843" s="5"/>
      <c r="BL843" s="5"/>
      <c r="BM843" s="5"/>
      <c r="BN843" s="5"/>
      <c r="BO843" s="5"/>
      <c r="BP843" s="5"/>
      <c r="BQ843" s="5"/>
      <c r="BR843" s="5"/>
      <c r="BS843" s="5"/>
      <c r="BT843" s="5"/>
      <c r="BU843" s="5"/>
      <c r="BV843" s="5"/>
      <c r="BW843" s="5"/>
      <c r="BX843" s="5"/>
      <c r="BY843" s="5"/>
      <c r="BZ843" s="5"/>
      <c r="CA843" s="5"/>
      <c r="CB843" s="5"/>
      <c r="CC843" s="5"/>
      <c r="CD843" s="5"/>
      <c r="CE843" s="5"/>
      <c r="CF843" s="5"/>
      <c r="CG843" s="5"/>
      <c r="CH843" s="5"/>
      <c r="CI843" s="5"/>
      <c r="CJ843" s="5"/>
      <c r="CK843" s="5"/>
      <c r="CL843" s="5"/>
      <c r="CM843" s="5"/>
      <c r="CN843" s="5"/>
      <c r="CO843" s="5"/>
      <c r="CP843" s="5"/>
      <c r="CQ843" s="5"/>
      <c r="CR843" s="5"/>
      <c r="CS843" s="5"/>
      <c r="CT843" s="5"/>
      <c r="CU843" s="5"/>
      <c r="CV843" s="5"/>
      <c r="CW843" s="5"/>
      <c r="CX843" s="5"/>
      <c r="CY843" s="5"/>
      <c r="CZ843" s="5"/>
      <c r="DA843" s="5"/>
      <c r="DB843" s="5"/>
      <c r="DC843" s="5"/>
      <c r="DD843" s="5"/>
      <c r="DE843" s="5"/>
      <c r="DF843" s="5"/>
      <c r="DG843" s="5"/>
      <c r="DH843" s="5"/>
      <c r="DI843" s="5"/>
      <c r="DJ843" s="5"/>
      <c r="DK843" s="5"/>
      <c r="DL843" s="5"/>
      <c r="DM843" s="5"/>
      <c r="DN843" s="5"/>
      <c r="DO843" s="5"/>
      <c r="DP843" s="5"/>
    </row>
    <row r="844" spans="1:120" ht="14.2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4"/>
      <c r="BD844" s="5"/>
      <c r="BE844" s="5"/>
      <c r="BF844" s="5"/>
      <c r="BG844" s="5"/>
      <c r="BH844" s="5"/>
      <c r="BI844" s="5"/>
      <c r="BJ844" s="5"/>
      <c r="BK844" s="5"/>
      <c r="BL844" s="5"/>
      <c r="BM844" s="5"/>
      <c r="BN844" s="5"/>
      <c r="BO844" s="5"/>
      <c r="BP844" s="5"/>
      <c r="BQ844" s="5"/>
      <c r="BR844" s="5"/>
      <c r="BS844" s="5"/>
      <c r="BT844" s="5"/>
      <c r="BU844" s="5"/>
      <c r="BV844" s="5"/>
      <c r="BW844" s="5"/>
      <c r="BX844" s="5"/>
      <c r="BY844" s="5"/>
      <c r="BZ844" s="5"/>
      <c r="CA844" s="5"/>
      <c r="CB844" s="5"/>
      <c r="CC844" s="5"/>
      <c r="CD844" s="5"/>
      <c r="CE844" s="5"/>
      <c r="CF844" s="5"/>
      <c r="CG844" s="5"/>
      <c r="CH844" s="5"/>
      <c r="CI844" s="5"/>
      <c r="CJ844" s="5"/>
      <c r="CK844" s="5"/>
      <c r="CL844" s="5"/>
      <c r="CM844" s="5"/>
      <c r="CN844" s="5"/>
      <c r="CO844" s="5"/>
      <c r="CP844" s="5"/>
      <c r="CQ844" s="5"/>
      <c r="CR844" s="5"/>
      <c r="CS844" s="5"/>
      <c r="CT844" s="5"/>
      <c r="CU844" s="5"/>
      <c r="CV844" s="5"/>
      <c r="CW844" s="5"/>
      <c r="CX844" s="5"/>
      <c r="CY844" s="5"/>
      <c r="CZ844" s="5"/>
      <c r="DA844" s="5"/>
      <c r="DB844" s="5"/>
      <c r="DC844" s="5"/>
      <c r="DD844" s="5"/>
      <c r="DE844" s="5"/>
      <c r="DF844" s="5"/>
      <c r="DG844" s="5"/>
      <c r="DH844" s="5"/>
      <c r="DI844" s="5"/>
      <c r="DJ844" s="5"/>
      <c r="DK844" s="5"/>
      <c r="DL844" s="5"/>
      <c r="DM844" s="5"/>
      <c r="DN844" s="5"/>
      <c r="DO844" s="5"/>
      <c r="DP844" s="5"/>
    </row>
    <row r="845" spans="1:120" ht="14.2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4"/>
      <c r="BD845" s="5"/>
      <c r="BE845" s="5"/>
      <c r="BF845" s="5"/>
      <c r="BG845" s="5"/>
      <c r="BH845" s="5"/>
      <c r="BI845" s="5"/>
      <c r="BJ845" s="5"/>
      <c r="BK845" s="5"/>
      <c r="BL845" s="5"/>
      <c r="BM845" s="5"/>
      <c r="BN845" s="5"/>
      <c r="BO845" s="5"/>
      <c r="BP845" s="5"/>
      <c r="BQ845" s="5"/>
      <c r="BR845" s="5"/>
      <c r="BS845" s="5"/>
      <c r="BT845" s="5"/>
      <c r="BU845" s="5"/>
      <c r="BV845" s="5"/>
      <c r="BW845" s="5"/>
      <c r="BX845" s="5"/>
      <c r="BY845" s="5"/>
      <c r="BZ845" s="5"/>
      <c r="CA845" s="5"/>
      <c r="CB845" s="5"/>
      <c r="CC845" s="5"/>
      <c r="CD845" s="5"/>
      <c r="CE845" s="5"/>
      <c r="CF845" s="5"/>
      <c r="CG845" s="5"/>
      <c r="CH845" s="5"/>
      <c r="CI845" s="5"/>
      <c r="CJ845" s="5"/>
      <c r="CK845" s="5"/>
      <c r="CL845" s="5"/>
      <c r="CM845" s="5"/>
      <c r="CN845" s="5"/>
      <c r="CO845" s="5"/>
      <c r="CP845" s="5"/>
      <c r="CQ845" s="5"/>
      <c r="CR845" s="5"/>
      <c r="CS845" s="5"/>
      <c r="CT845" s="5"/>
      <c r="CU845" s="5"/>
      <c r="CV845" s="5"/>
      <c r="CW845" s="5"/>
      <c r="CX845" s="5"/>
      <c r="CY845" s="5"/>
      <c r="CZ845" s="5"/>
      <c r="DA845" s="5"/>
      <c r="DB845" s="5"/>
      <c r="DC845" s="5"/>
      <c r="DD845" s="5"/>
      <c r="DE845" s="5"/>
      <c r="DF845" s="5"/>
      <c r="DG845" s="5"/>
      <c r="DH845" s="5"/>
      <c r="DI845" s="5"/>
      <c r="DJ845" s="5"/>
      <c r="DK845" s="5"/>
      <c r="DL845" s="5"/>
      <c r="DM845" s="5"/>
      <c r="DN845" s="5"/>
      <c r="DO845" s="5"/>
      <c r="DP845" s="5"/>
    </row>
    <row r="846" spans="1:120" ht="14.2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4"/>
      <c r="BD846" s="5"/>
      <c r="BE846" s="5"/>
      <c r="BF846" s="5"/>
      <c r="BG846" s="5"/>
      <c r="BH846" s="5"/>
      <c r="BI846" s="5"/>
      <c r="BJ846" s="5"/>
      <c r="BK846" s="5"/>
      <c r="BL846" s="5"/>
      <c r="BM846" s="5"/>
      <c r="BN846" s="5"/>
      <c r="BO846" s="5"/>
      <c r="BP846" s="5"/>
      <c r="BQ846" s="5"/>
      <c r="BR846" s="5"/>
      <c r="BS846" s="5"/>
      <c r="BT846" s="5"/>
      <c r="BU846" s="5"/>
      <c r="BV846" s="5"/>
      <c r="BW846" s="5"/>
      <c r="BX846" s="5"/>
      <c r="BY846" s="5"/>
      <c r="BZ846" s="5"/>
      <c r="CA846" s="5"/>
      <c r="CB846" s="5"/>
      <c r="CC846" s="5"/>
      <c r="CD846" s="5"/>
      <c r="CE846" s="5"/>
      <c r="CF846" s="5"/>
      <c r="CG846" s="5"/>
      <c r="CH846" s="5"/>
      <c r="CI846" s="5"/>
      <c r="CJ846" s="5"/>
      <c r="CK846" s="5"/>
      <c r="CL846" s="5"/>
      <c r="CM846" s="5"/>
      <c r="CN846" s="5"/>
      <c r="CO846" s="5"/>
      <c r="CP846" s="5"/>
      <c r="CQ846" s="5"/>
      <c r="CR846" s="5"/>
      <c r="CS846" s="5"/>
      <c r="CT846" s="5"/>
      <c r="CU846" s="5"/>
      <c r="CV846" s="5"/>
      <c r="CW846" s="5"/>
      <c r="CX846" s="5"/>
      <c r="CY846" s="5"/>
      <c r="CZ846" s="5"/>
      <c r="DA846" s="5"/>
      <c r="DB846" s="5"/>
      <c r="DC846" s="5"/>
      <c r="DD846" s="5"/>
      <c r="DE846" s="5"/>
      <c r="DF846" s="5"/>
      <c r="DG846" s="5"/>
      <c r="DH846" s="5"/>
      <c r="DI846" s="5"/>
      <c r="DJ846" s="5"/>
      <c r="DK846" s="5"/>
      <c r="DL846" s="5"/>
      <c r="DM846" s="5"/>
      <c r="DN846" s="5"/>
      <c r="DO846" s="5"/>
      <c r="DP846" s="5"/>
    </row>
    <row r="847" spans="1:120" ht="14.2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4"/>
      <c r="BD847" s="5"/>
      <c r="BE847" s="5"/>
      <c r="BF847" s="5"/>
      <c r="BG847" s="5"/>
      <c r="BH847" s="5"/>
      <c r="BI847" s="5"/>
      <c r="BJ847" s="5"/>
      <c r="BK847" s="5"/>
      <c r="BL847" s="5"/>
      <c r="BM847" s="5"/>
      <c r="BN847" s="5"/>
      <c r="BO847" s="5"/>
      <c r="BP847" s="5"/>
      <c r="BQ847" s="5"/>
      <c r="BR847" s="5"/>
      <c r="BS847" s="5"/>
      <c r="BT847" s="5"/>
      <c r="BU847" s="5"/>
      <c r="BV847" s="5"/>
      <c r="BW847" s="5"/>
      <c r="BX847" s="5"/>
      <c r="BY847" s="5"/>
      <c r="BZ847" s="5"/>
      <c r="CA847" s="5"/>
      <c r="CB847" s="5"/>
      <c r="CC847" s="5"/>
      <c r="CD847" s="5"/>
      <c r="CE847" s="5"/>
      <c r="CF847" s="5"/>
      <c r="CG847" s="5"/>
      <c r="CH847" s="5"/>
      <c r="CI847" s="5"/>
      <c r="CJ847" s="5"/>
      <c r="CK847" s="5"/>
      <c r="CL847" s="5"/>
      <c r="CM847" s="5"/>
      <c r="CN847" s="5"/>
      <c r="CO847" s="5"/>
      <c r="CP847" s="5"/>
      <c r="CQ847" s="5"/>
      <c r="CR847" s="5"/>
      <c r="CS847" s="5"/>
      <c r="CT847" s="5"/>
      <c r="CU847" s="5"/>
      <c r="CV847" s="5"/>
      <c r="CW847" s="5"/>
      <c r="CX847" s="5"/>
      <c r="CY847" s="5"/>
      <c r="CZ847" s="5"/>
      <c r="DA847" s="5"/>
      <c r="DB847" s="5"/>
      <c r="DC847" s="5"/>
      <c r="DD847" s="5"/>
      <c r="DE847" s="5"/>
      <c r="DF847" s="5"/>
      <c r="DG847" s="5"/>
      <c r="DH847" s="5"/>
      <c r="DI847" s="5"/>
      <c r="DJ847" s="5"/>
      <c r="DK847" s="5"/>
      <c r="DL847" s="5"/>
      <c r="DM847" s="5"/>
      <c r="DN847" s="5"/>
      <c r="DO847" s="5"/>
      <c r="DP847" s="5"/>
    </row>
    <row r="848" spans="1:120" ht="14.2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4"/>
      <c r="BD848" s="5"/>
      <c r="BE848" s="5"/>
      <c r="BF848" s="5"/>
      <c r="BG848" s="5"/>
      <c r="BH848" s="5"/>
      <c r="BI848" s="5"/>
      <c r="BJ848" s="5"/>
      <c r="BK848" s="5"/>
      <c r="BL848" s="5"/>
      <c r="BM848" s="5"/>
      <c r="BN848" s="5"/>
      <c r="BO848" s="5"/>
      <c r="BP848" s="5"/>
      <c r="BQ848" s="5"/>
      <c r="BR848" s="5"/>
      <c r="BS848" s="5"/>
      <c r="BT848" s="5"/>
      <c r="BU848" s="5"/>
      <c r="BV848" s="5"/>
      <c r="BW848" s="5"/>
      <c r="BX848" s="5"/>
      <c r="BY848" s="5"/>
      <c r="BZ848" s="5"/>
      <c r="CA848" s="5"/>
      <c r="CB848" s="5"/>
      <c r="CC848" s="5"/>
      <c r="CD848" s="5"/>
      <c r="CE848" s="5"/>
      <c r="CF848" s="5"/>
      <c r="CG848" s="5"/>
      <c r="CH848" s="5"/>
      <c r="CI848" s="5"/>
      <c r="CJ848" s="5"/>
      <c r="CK848" s="5"/>
      <c r="CL848" s="5"/>
      <c r="CM848" s="5"/>
      <c r="CN848" s="5"/>
      <c r="CO848" s="5"/>
      <c r="CP848" s="5"/>
      <c r="CQ848" s="5"/>
      <c r="CR848" s="5"/>
      <c r="CS848" s="5"/>
      <c r="CT848" s="5"/>
      <c r="CU848" s="5"/>
      <c r="CV848" s="5"/>
      <c r="CW848" s="5"/>
      <c r="CX848" s="5"/>
      <c r="CY848" s="5"/>
      <c r="CZ848" s="5"/>
      <c r="DA848" s="5"/>
      <c r="DB848" s="5"/>
      <c r="DC848" s="5"/>
      <c r="DD848" s="5"/>
      <c r="DE848" s="5"/>
      <c r="DF848" s="5"/>
      <c r="DG848" s="5"/>
      <c r="DH848" s="5"/>
      <c r="DI848" s="5"/>
      <c r="DJ848" s="5"/>
      <c r="DK848" s="5"/>
      <c r="DL848" s="5"/>
      <c r="DM848" s="5"/>
      <c r="DN848" s="5"/>
      <c r="DO848" s="5"/>
      <c r="DP848" s="5"/>
    </row>
    <row r="849" spans="1:120" ht="14.2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4"/>
      <c r="BD849" s="5"/>
      <c r="BE849" s="5"/>
      <c r="BF849" s="5"/>
      <c r="BG849" s="5"/>
      <c r="BH849" s="5"/>
      <c r="BI849" s="5"/>
      <c r="BJ849" s="5"/>
      <c r="BK849" s="5"/>
      <c r="BL849" s="5"/>
      <c r="BM849" s="5"/>
      <c r="BN849" s="5"/>
      <c r="BO849" s="5"/>
      <c r="BP849" s="5"/>
      <c r="BQ849" s="5"/>
      <c r="BR849" s="5"/>
      <c r="BS849" s="5"/>
      <c r="BT849" s="5"/>
      <c r="BU849" s="5"/>
      <c r="BV849" s="5"/>
      <c r="BW849" s="5"/>
      <c r="BX849" s="5"/>
      <c r="BY849" s="5"/>
      <c r="BZ849" s="5"/>
      <c r="CA849" s="5"/>
      <c r="CB849" s="5"/>
      <c r="CC849" s="5"/>
      <c r="CD849" s="5"/>
      <c r="CE849" s="5"/>
      <c r="CF849" s="5"/>
      <c r="CG849" s="5"/>
      <c r="CH849" s="5"/>
      <c r="CI849" s="5"/>
      <c r="CJ849" s="5"/>
      <c r="CK849" s="5"/>
      <c r="CL849" s="5"/>
      <c r="CM849" s="5"/>
      <c r="CN849" s="5"/>
      <c r="CO849" s="5"/>
      <c r="CP849" s="5"/>
      <c r="CQ849" s="5"/>
      <c r="CR849" s="5"/>
      <c r="CS849" s="5"/>
      <c r="CT849" s="5"/>
      <c r="CU849" s="5"/>
      <c r="CV849" s="5"/>
      <c r="CW849" s="5"/>
      <c r="CX849" s="5"/>
      <c r="CY849" s="5"/>
      <c r="CZ849" s="5"/>
      <c r="DA849" s="5"/>
      <c r="DB849" s="5"/>
      <c r="DC849" s="5"/>
      <c r="DD849" s="5"/>
      <c r="DE849" s="5"/>
      <c r="DF849" s="5"/>
      <c r="DG849" s="5"/>
      <c r="DH849" s="5"/>
      <c r="DI849" s="5"/>
      <c r="DJ849" s="5"/>
      <c r="DK849" s="5"/>
      <c r="DL849" s="5"/>
      <c r="DM849" s="5"/>
      <c r="DN849" s="5"/>
      <c r="DO849" s="5"/>
      <c r="DP849" s="5"/>
    </row>
    <row r="850" spans="1:120" ht="14.2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4"/>
      <c r="BD850" s="5"/>
      <c r="BE850" s="5"/>
      <c r="BF850" s="5"/>
      <c r="BG850" s="5"/>
      <c r="BH850" s="5"/>
      <c r="BI850" s="5"/>
      <c r="BJ850" s="5"/>
      <c r="BK850" s="5"/>
      <c r="BL850" s="5"/>
      <c r="BM850" s="5"/>
      <c r="BN850" s="5"/>
      <c r="BO850" s="5"/>
      <c r="BP850" s="5"/>
      <c r="BQ850" s="5"/>
      <c r="BR850" s="5"/>
      <c r="BS850" s="5"/>
      <c r="BT850" s="5"/>
      <c r="BU850" s="5"/>
      <c r="BV850" s="5"/>
      <c r="BW850" s="5"/>
      <c r="BX850" s="5"/>
      <c r="BY850" s="5"/>
      <c r="BZ850" s="5"/>
      <c r="CA850" s="5"/>
      <c r="CB850" s="5"/>
      <c r="CC850" s="5"/>
      <c r="CD850" s="5"/>
      <c r="CE850" s="5"/>
      <c r="CF850" s="5"/>
      <c r="CG850" s="5"/>
      <c r="CH850" s="5"/>
      <c r="CI850" s="5"/>
      <c r="CJ850" s="5"/>
      <c r="CK850" s="5"/>
      <c r="CL850" s="5"/>
      <c r="CM850" s="5"/>
      <c r="CN850" s="5"/>
      <c r="CO850" s="5"/>
      <c r="CP850" s="5"/>
      <c r="CQ850" s="5"/>
      <c r="CR850" s="5"/>
      <c r="CS850" s="5"/>
      <c r="CT850" s="5"/>
      <c r="CU850" s="5"/>
      <c r="CV850" s="5"/>
      <c r="CW850" s="5"/>
      <c r="CX850" s="5"/>
      <c r="CY850" s="5"/>
      <c r="CZ850" s="5"/>
      <c r="DA850" s="5"/>
      <c r="DB850" s="5"/>
      <c r="DC850" s="5"/>
      <c r="DD850" s="5"/>
      <c r="DE850" s="5"/>
      <c r="DF850" s="5"/>
      <c r="DG850" s="5"/>
      <c r="DH850" s="5"/>
      <c r="DI850" s="5"/>
      <c r="DJ850" s="5"/>
      <c r="DK850" s="5"/>
      <c r="DL850" s="5"/>
      <c r="DM850" s="5"/>
      <c r="DN850" s="5"/>
      <c r="DO850" s="5"/>
      <c r="DP850" s="5"/>
    </row>
    <row r="851" spans="1:120" ht="14.2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4"/>
      <c r="BD851" s="5"/>
      <c r="BE851" s="5"/>
      <c r="BF851" s="5"/>
      <c r="BG851" s="5"/>
      <c r="BH851" s="5"/>
      <c r="BI851" s="5"/>
      <c r="BJ851" s="5"/>
      <c r="BK851" s="5"/>
      <c r="BL851" s="5"/>
      <c r="BM851" s="5"/>
      <c r="BN851" s="5"/>
      <c r="BO851" s="5"/>
      <c r="BP851" s="5"/>
      <c r="BQ851" s="5"/>
      <c r="BR851" s="5"/>
      <c r="BS851" s="5"/>
      <c r="BT851" s="5"/>
      <c r="BU851" s="5"/>
      <c r="BV851" s="5"/>
      <c r="BW851" s="5"/>
      <c r="BX851" s="5"/>
      <c r="BY851" s="5"/>
      <c r="BZ851" s="5"/>
      <c r="CA851" s="5"/>
      <c r="CB851" s="5"/>
      <c r="CC851" s="5"/>
      <c r="CD851" s="5"/>
      <c r="CE851" s="5"/>
      <c r="CF851" s="5"/>
      <c r="CG851" s="5"/>
      <c r="CH851" s="5"/>
      <c r="CI851" s="5"/>
      <c r="CJ851" s="5"/>
      <c r="CK851" s="5"/>
      <c r="CL851" s="5"/>
      <c r="CM851" s="5"/>
      <c r="CN851" s="5"/>
      <c r="CO851" s="5"/>
      <c r="CP851" s="5"/>
      <c r="CQ851" s="5"/>
      <c r="CR851" s="5"/>
      <c r="CS851" s="5"/>
      <c r="CT851" s="5"/>
      <c r="CU851" s="5"/>
      <c r="CV851" s="5"/>
      <c r="CW851" s="5"/>
      <c r="CX851" s="5"/>
      <c r="CY851" s="5"/>
      <c r="CZ851" s="5"/>
      <c r="DA851" s="5"/>
      <c r="DB851" s="5"/>
      <c r="DC851" s="5"/>
      <c r="DD851" s="5"/>
      <c r="DE851" s="5"/>
      <c r="DF851" s="5"/>
      <c r="DG851" s="5"/>
      <c r="DH851" s="5"/>
      <c r="DI851" s="5"/>
      <c r="DJ851" s="5"/>
      <c r="DK851" s="5"/>
      <c r="DL851" s="5"/>
      <c r="DM851" s="5"/>
      <c r="DN851" s="5"/>
      <c r="DO851" s="5"/>
      <c r="DP851" s="5"/>
    </row>
    <row r="852" spans="1:120" ht="14.2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4"/>
      <c r="BD852" s="5"/>
      <c r="BE852" s="5"/>
      <c r="BF852" s="5"/>
      <c r="BG852" s="5"/>
      <c r="BH852" s="5"/>
      <c r="BI852" s="5"/>
      <c r="BJ852" s="5"/>
      <c r="BK852" s="5"/>
      <c r="BL852" s="5"/>
      <c r="BM852" s="5"/>
      <c r="BN852" s="5"/>
      <c r="BO852" s="5"/>
      <c r="BP852" s="5"/>
      <c r="BQ852" s="5"/>
      <c r="BR852" s="5"/>
      <c r="BS852" s="5"/>
      <c r="BT852" s="5"/>
      <c r="BU852" s="5"/>
      <c r="BV852" s="5"/>
      <c r="BW852" s="5"/>
      <c r="BX852" s="5"/>
      <c r="BY852" s="5"/>
      <c r="BZ852" s="5"/>
      <c r="CA852" s="5"/>
      <c r="CB852" s="5"/>
      <c r="CC852" s="5"/>
      <c r="CD852" s="5"/>
      <c r="CE852" s="5"/>
      <c r="CF852" s="5"/>
      <c r="CG852" s="5"/>
      <c r="CH852" s="5"/>
      <c r="CI852" s="5"/>
      <c r="CJ852" s="5"/>
      <c r="CK852" s="5"/>
      <c r="CL852" s="5"/>
      <c r="CM852" s="5"/>
      <c r="CN852" s="5"/>
      <c r="CO852" s="5"/>
      <c r="CP852" s="5"/>
      <c r="CQ852" s="5"/>
      <c r="CR852" s="5"/>
      <c r="CS852" s="5"/>
      <c r="CT852" s="5"/>
      <c r="CU852" s="5"/>
      <c r="CV852" s="5"/>
      <c r="CW852" s="5"/>
      <c r="CX852" s="5"/>
      <c r="CY852" s="5"/>
      <c r="CZ852" s="5"/>
      <c r="DA852" s="5"/>
      <c r="DB852" s="5"/>
      <c r="DC852" s="5"/>
      <c r="DD852" s="5"/>
      <c r="DE852" s="5"/>
      <c r="DF852" s="5"/>
      <c r="DG852" s="5"/>
      <c r="DH852" s="5"/>
      <c r="DI852" s="5"/>
      <c r="DJ852" s="5"/>
      <c r="DK852" s="5"/>
      <c r="DL852" s="5"/>
      <c r="DM852" s="5"/>
      <c r="DN852" s="5"/>
      <c r="DO852" s="5"/>
      <c r="DP852" s="5"/>
    </row>
    <row r="853" spans="1:120" ht="14.2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4"/>
      <c r="BD853" s="5"/>
      <c r="BE853" s="5"/>
      <c r="BF853" s="5"/>
      <c r="BG853" s="5"/>
      <c r="BH853" s="5"/>
      <c r="BI853" s="5"/>
      <c r="BJ853" s="5"/>
      <c r="BK853" s="5"/>
      <c r="BL853" s="5"/>
      <c r="BM853" s="5"/>
      <c r="BN853" s="5"/>
      <c r="BO853" s="5"/>
      <c r="BP853" s="5"/>
      <c r="BQ853" s="5"/>
      <c r="BR853" s="5"/>
      <c r="BS853" s="5"/>
      <c r="BT853" s="5"/>
      <c r="BU853" s="5"/>
      <c r="BV853" s="5"/>
      <c r="BW853" s="5"/>
      <c r="BX853" s="5"/>
      <c r="BY853" s="5"/>
      <c r="BZ853" s="5"/>
      <c r="CA853" s="5"/>
      <c r="CB853" s="5"/>
      <c r="CC853" s="5"/>
      <c r="CD853" s="5"/>
      <c r="CE853" s="5"/>
      <c r="CF853" s="5"/>
      <c r="CG853" s="5"/>
      <c r="CH853" s="5"/>
      <c r="CI853" s="5"/>
      <c r="CJ853" s="5"/>
      <c r="CK853" s="5"/>
      <c r="CL853" s="5"/>
      <c r="CM853" s="5"/>
      <c r="CN853" s="5"/>
      <c r="CO853" s="5"/>
      <c r="CP853" s="5"/>
      <c r="CQ853" s="5"/>
      <c r="CR853" s="5"/>
      <c r="CS853" s="5"/>
      <c r="CT853" s="5"/>
      <c r="CU853" s="5"/>
      <c r="CV853" s="5"/>
      <c r="CW853" s="5"/>
      <c r="CX853" s="5"/>
      <c r="CY853" s="5"/>
      <c r="CZ853" s="5"/>
      <c r="DA853" s="5"/>
      <c r="DB853" s="5"/>
      <c r="DC853" s="5"/>
      <c r="DD853" s="5"/>
      <c r="DE853" s="5"/>
      <c r="DF853" s="5"/>
      <c r="DG853" s="5"/>
      <c r="DH853" s="5"/>
      <c r="DI853" s="5"/>
      <c r="DJ853" s="5"/>
      <c r="DK853" s="5"/>
      <c r="DL853" s="5"/>
      <c r="DM853" s="5"/>
      <c r="DN853" s="5"/>
      <c r="DO853" s="5"/>
      <c r="DP853" s="5"/>
    </row>
    <row r="854" spans="1:120" ht="14.2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4"/>
      <c r="BD854" s="5"/>
      <c r="BE854" s="5"/>
      <c r="BF854" s="5"/>
      <c r="BG854" s="5"/>
      <c r="BH854" s="5"/>
      <c r="BI854" s="5"/>
      <c r="BJ854" s="5"/>
      <c r="BK854" s="5"/>
      <c r="BL854" s="5"/>
      <c r="BM854" s="5"/>
      <c r="BN854" s="5"/>
      <c r="BO854" s="5"/>
      <c r="BP854" s="5"/>
      <c r="BQ854" s="5"/>
      <c r="BR854" s="5"/>
      <c r="BS854" s="5"/>
      <c r="BT854" s="5"/>
      <c r="BU854" s="5"/>
      <c r="BV854" s="5"/>
      <c r="BW854" s="5"/>
      <c r="BX854" s="5"/>
      <c r="BY854" s="5"/>
      <c r="BZ854" s="5"/>
      <c r="CA854" s="5"/>
      <c r="CB854" s="5"/>
      <c r="CC854" s="5"/>
      <c r="CD854" s="5"/>
      <c r="CE854" s="5"/>
      <c r="CF854" s="5"/>
      <c r="CG854" s="5"/>
      <c r="CH854" s="5"/>
      <c r="CI854" s="5"/>
      <c r="CJ854" s="5"/>
      <c r="CK854" s="5"/>
      <c r="CL854" s="5"/>
      <c r="CM854" s="5"/>
      <c r="CN854" s="5"/>
      <c r="CO854" s="5"/>
      <c r="CP854" s="5"/>
      <c r="CQ854" s="5"/>
      <c r="CR854" s="5"/>
      <c r="CS854" s="5"/>
      <c r="CT854" s="5"/>
      <c r="CU854" s="5"/>
      <c r="CV854" s="5"/>
      <c r="CW854" s="5"/>
      <c r="CX854" s="5"/>
      <c r="CY854" s="5"/>
      <c r="CZ854" s="5"/>
      <c r="DA854" s="5"/>
      <c r="DB854" s="5"/>
      <c r="DC854" s="5"/>
      <c r="DD854" s="5"/>
      <c r="DE854" s="5"/>
      <c r="DF854" s="5"/>
      <c r="DG854" s="5"/>
      <c r="DH854" s="5"/>
      <c r="DI854" s="5"/>
      <c r="DJ854" s="5"/>
      <c r="DK854" s="5"/>
      <c r="DL854" s="5"/>
      <c r="DM854" s="5"/>
      <c r="DN854" s="5"/>
      <c r="DO854" s="5"/>
      <c r="DP854" s="5"/>
    </row>
    <row r="855" spans="1:120" ht="14.2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4"/>
      <c r="BD855" s="5"/>
      <c r="BE855" s="5"/>
      <c r="BF855" s="5"/>
      <c r="BG855" s="5"/>
      <c r="BH855" s="5"/>
      <c r="BI855" s="5"/>
      <c r="BJ855" s="5"/>
      <c r="BK855" s="5"/>
      <c r="BL855" s="5"/>
      <c r="BM855" s="5"/>
      <c r="BN855" s="5"/>
      <c r="BO855" s="5"/>
      <c r="BP855" s="5"/>
      <c r="BQ855" s="5"/>
      <c r="BR855" s="5"/>
      <c r="BS855" s="5"/>
      <c r="BT855" s="5"/>
      <c r="BU855" s="5"/>
      <c r="BV855" s="5"/>
      <c r="BW855" s="5"/>
      <c r="BX855" s="5"/>
      <c r="BY855" s="5"/>
      <c r="BZ855" s="5"/>
      <c r="CA855" s="5"/>
      <c r="CB855" s="5"/>
      <c r="CC855" s="5"/>
      <c r="CD855" s="5"/>
      <c r="CE855" s="5"/>
      <c r="CF855" s="5"/>
      <c r="CG855" s="5"/>
      <c r="CH855" s="5"/>
      <c r="CI855" s="5"/>
      <c r="CJ855" s="5"/>
      <c r="CK855" s="5"/>
      <c r="CL855" s="5"/>
      <c r="CM855" s="5"/>
      <c r="CN855" s="5"/>
      <c r="CO855" s="5"/>
      <c r="CP855" s="5"/>
      <c r="CQ855" s="5"/>
      <c r="CR855" s="5"/>
      <c r="CS855" s="5"/>
      <c r="CT855" s="5"/>
      <c r="CU855" s="5"/>
      <c r="CV855" s="5"/>
      <c r="CW855" s="5"/>
      <c r="CX855" s="5"/>
      <c r="CY855" s="5"/>
      <c r="CZ855" s="5"/>
      <c r="DA855" s="5"/>
      <c r="DB855" s="5"/>
      <c r="DC855" s="5"/>
      <c r="DD855" s="5"/>
      <c r="DE855" s="5"/>
      <c r="DF855" s="5"/>
      <c r="DG855" s="5"/>
      <c r="DH855" s="5"/>
      <c r="DI855" s="5"/>
      <c r="DJ855" s="5"/>
      <c r="DK855" s="5"/>
      <c r="DL855" s="5"/>
      <c r="DM855" s="5"/>
      <c r="DN855" s="5"/>
      <c r="DO855" s="5"/>
      <c r="DP855" s="5"/>
    </row>
    <row r="856" spans="1:120" ht="14.2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4"/>
      <c r="BD856" s="5"/>
      <c r="BE856" s="5"/>
      <c r="BF856" s="5"/>
      <c r="BG856" s="5"/>
      <c r="BH856" s="5"/>
      <c r="BI856" s="5"/>
      <c r="BJ856" s="5"/>
      <c r="BK856" s="5"/>
      <c r="BL856" s="5"/>
      <c r="BM856" s="5"/>
      <c r="BN856" s="5"/>
      <c r="BO856" s="5"/>
      <c r="BP856" s="5"/>
      <c r="BQ856" s="5"/>
      <c r="BR856" s="5"/>
      <c r="BS856" s="5"/>
      <c r="BT856" s="5"/>
      <c r="BU856" s="5"/>
      <c r="BV856" s="5"/>
      <c r="BW856" s="5"/>
      <c r="BX856" s="5"/>
      <c r="BY856" s="5"/>
      <c r="BZ856" s="5"/>
      <c r="CA856" s="5"/>
      <c r="CB856" s="5"/>
      <c r="CC856" s="5"/>
      <c r="CD856" s="5"/>
      <c r="CE856" s="5"/>
      <c r="CF856" s="5"/>
      <c r="CG856" s="5"/>
      <c r="CH856" s="5"/>
      <c r="CI856" s="5"/>
      <c r="CJ856" s="5"/>
      <c r="CK856" s="5"/>
      <c r="CL856" s="5"/>
      <c r="CM856" s="5"/>
      <c r="CN856" s="5"/>
      <c r="CO856" s="5"/>
      <c r="CP856" s="5"/>
      <c r="CQ856" s="5"/>
      <c r="CR856" s="5"/>
      <c r="CS856" s="5"/>
      <c r="CT856" s="5"/>
      <c r="CU856" s="5"/>
      <c r="CV856" s="5"/>
      <c r="CW856" s="5"/>
      <c r="CX856" s="5"/>
      <c r="CY856" s="5"/>
      <c r="CZ856" s="5"/>
      <c r="DA856" s="5"/>
      <c r="DB856" s="5"/>
      <c r="DC856" s="5"/>
      <c r="DD856" s="5"/>
      <c r="DE856" s="5"/>
      <c r="DF856" s="5"/>
      <c r="DG856" s="5"/>
      <c r="DH856" s="5"/>
      <c r="DI856" s="5"/>
      <c r="DJ856" s="5"/>
      <c r="DK856" s="5"/>
      <c r="DL856" s="5"/>
      <c r="DM856" s="5"/>
      <c r="DN856" s="5"/>
      <c r="DO856" s="5"/>
      <c r="DP856" s="5"/>
    </row>
    <row r="857" spans="1:120" ht="14.2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4"/>
      <c r="BD857" s="5"/>
      <c r="BE857" s="5"/>
      <c r="BF857" s="5"/>
      <c r="BG857" s="5"/>
      <c r="BH857" s="5"/>
      <c r="BI857" s="5"/>
      <c r="BJ857" s="5"/>
      <c r="BK857" s="5"/>
      <c r="BL857" s="5"/>
      <c r="BM857" s="5"/>
      <c r="BN857" s="5"/>
      <c r="BO857" s="5"/>
      <c r="BP857" s="5"/>
      <c r="BQ857" s="5"/>
      <c r="BR857" s="5"/>
      <c r="BS857" s="5"/>
      <c r="BT857" s="5"/>
      <c r="BU857" s="5"/>
      <c r="BV857" s="5"/>
      <c r="BW857" s="5"/>
      <c r="BX857" s="5"/>
      <c r="BY857" s="5"/>
      <c r="BZ857" s="5"/>
      <c r="CA857" s="5"/>
      <c r="CB857" s="5"/>
      <c r="CC857" s="5"/>
      <c r="CD857" s="5"/>
      <c r="CE857" s="5"/>
      <c r="CF857" s="5"/>
      <c r="CG857" s="5"/>
      <c r="CH857" s="5"/>
      <c r="CI857" s="5"/>
      <c r="CJ857" s="5"/>
      <c r="CK857" s="5"/>
      <c r="CL857" s="5"/>
      <c r="CM857" s="5"/>
      <c r="CN857" s="5"/>
      <c r="CO857" s="5"/>
      <c r="CP857" s="5"/>
      <c r="CQ857" s="5"/>
      <c r="CR857" s="5"/>
      <c r="CS857" s="5"/>
      <c r="CT857" s="5"/>
      <c r="CU857" s="5"/>
      <c r="CV857" s="5"/>
      <c r="CW857" s="5"/>
      <c r="CX857" s="5"/>
      <c r="CY857" s="5"/>
      <c r="CZ857" s="5"/>
      <c r="DA857" s="5"/>
      <c r="DB857" s="5"/>
      <c r="DC857" s="5"/>
      <c r="DD857" s="5"/>
      <c r="DE857" s="5"/>
      <c r="DF857" s="5"/>
      <c r="DG857" s="5"/>
      <c r="DH857" s="5"/>
      <c r="DI857" s="5"/>
      <c r="DJ857" s="5"/>
      <c r="DK857" s="5"/>
      <c r="DL857" s="5"/>
      <c r="DM857" s="5"/>
      <c r="DN857" s="5"/>
      <c r="DO857" s="5"/>
      <c r="DP857" s="5"/>
    </row>
    <row r="858" spans="1:120" ht="14.2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4"/>
      <c r="BD858" s="5"/>
      <c r="BE858" s="5"/>
      <c r="BF858" s="5"/>
      <c r="BG858" s="5"/>
      <c r="BH858" s="5"/>
      <c r="BI858" s="5"/>
      <c r="BJ858" s="5"/>
      <c r="BK858" s="5"/>
      <c r="BL858" s="5"/>
      <c r="BM858" s="5"/>
      <c r="BN858" s="5"/>
      <c r="BO858" s="5"/>
      <c r="BP858" s="5"/>
      <c r="BQ858" s="5"/>
      <c r="BR858" s="5"/>
      <c r="BS858" s="5"/>
      <c r="BT858" s="5"/>
      <c r="BU858" s="5"/>
      <c r="BV858" s="5"/>
      <c r="BW858" s="5"/>
      <c r="BX858" s="5"/>
      <c r="BY858" s="5"/>
      <c r="BZ858" s="5"/>
      <c r="CA858" s="5"/>
      <c r="CB858" s="5"/>
      <c r="CC858" s="5"/>
      <c r="CD858" s="5"/>
      <c r="CE858" s="5"/>
      <c r="CF858" s="5"/>
      <c r="CG858" s="5"/>
      <c r="CH858" s="5"/>
      <c r="CI858" s="5"/>
      <c r="CJ858" s="5"/>
      <c r="CK858" s="5"/>
      <c r="CL858" s="5"/>
      <c r="CM858" s="5"/>
      <c r="CN858" s="5"/>
      <c r="CO858" s="5"/>
      <c r="CP858" s="5"/>
      <c r="CQ858" s="5"/>
      <c r="CR858" s="5"/>
      <c r="CS858" s="5"/>
      <c r="CT858" s="5"/>
      <c r="CU858" s="5"/>
      <c r="CV858" s="5"/>
      <c r="CW858" s="5"/>
      <c r="CX858" s="5"/>
      <c r="CY858" s="5"/>
      <c r="CZ858" s="5"/>
      <c r="DA858" s="5"/>
      <c r="DB858" s="5"/>
      <c r="DC858" s="5"/>
      <c r="DD858" s="5"/>
      <c r="DE858" s="5"/>
      <c r="DF858" s="5"/>
      <c r="DG858" s="5"/>
      <c r="DH858" s="5"/>
      <c r="DI858" s="5"/>
      <c r="DJ858" s="5"/>
      <c r="DK858" s="5"/>
      <c r="DL858" s="5"/>
      <c r="DM858" s="5"/>
      <c r="DN858" s="5"/>
      <c r="DO858" s="5"/>
      <c r="DP858" s="5"/>
    </row>
    <row r="859" spans="1:120" ht="14.2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4"/>
      <c r="BD859" s="5"/>
      <c r="BE859" s="5"/>
      <c r="BF859" s="5"/>
      <c r="BG859" s="5"/>
      <c r="BH859" s="5"/>
      <c r="BI859" s="5"/>
      <c r="BJ859" s="5"/>
      <c r="BK859" s="5"/>
      <c r="BL859" s="5"/>
      <c r="BM859" s="5"/>
      <c r="BN859" s="5"/>
      <c r="BO859" s="5"/>
      <c r="BP859" s="5"/>
      <c r="BQ859" s="5"/>
      <c r="BR859" s="5"/>
      <c r="BS859" s="5"/>
      <c r="BT859" s="5"/>
      <c r="BU859" s="5"/>
      <c r="BV859" s="5"/>
      <c r="BW859" s="5"/>
      <c r="BX859" s="5"/>
      <c r="BY859" s="5"/>
      <c r="BZ859" s="5"/>
      <c r="CA859" s="5"/>
      <c r="CB859" s="5"/>
      <c r="CC859" s="5"/>
      <c r="CD859" s="5"/>
      <c r="CE859" s="5"/>
      <c r="CF859" s="5"/>
      <c r="CG859" s="5"/>
      <c r="CH859" s="5"/>
      <c r="CI859" s="5"/>
      <c r="CJ859" s="5"/>
      <c r="CK859" s="5"/>
      <c r="CL859" s="5"/>
      <c r="CM859" s="5"/>
      <c r="CN859" s="5"/>
      <c r="CO859" s="5"/>
      <c r="CP859" s="5"/>
      <c r="CQ859" s="5"/>
      <c r="CR859" s="5"/>
      <c r="CS859" s="5"/>
      <c r="CT859" s="5"/>
      <c r="CU859" s="5"/>
      <c r="CV859" s="5"/>
      <c r="CW859" s="5"/>
      <c r="CX859" s="5"/>
      <c r="CY859" s="5"/>
      <c r="CZ859" s="5"/>
      <c r="DA859" s="5"/>
      <c r="DB859" s="5"/>
      <c r="DC859" s="5"/>
      <c r="DD859" s="5"/>
      <c r="DE859" s="5"/>
      <c r="DF859" s="5"/>
      <c r="DG859" s="5"/>
      <c r="DH859" s="5"/>
      <c r="DI859" s="5"/>
      <c r="DJ859" s="5"/>
      <c r="DK859" s="5"/>
      <c r="DL859" s="5"/>
      <c r="DM859" s="5"/>
      <c r="DN859" s="5"/>
      <c r="DO859" s="5"/>
      <c r="DP859" s="5"/>
    </row>
    <row r="860" spans="1:120" ht="14.2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4"/>
      <c r="BD860" s="5"/>
      <c r="BE860" s="5"/>
      <c r="BF860" s="5"/>
      <c r="BG860" s="5"/>
      <c r="BH860" s="5"/>
      <c r="BI860" s="5"/>
      <c r="BJ860" s="5"/>
      <c r="BK860" s="5"/>
      <c r="BL860" s="5"/>
      <c r="BM860" s="5"/>
      <c r="BN860" s="5"/>
      <c r="BO860" s="5"/>
      <c r="BP860" s="5"/>
      <c r="BQ860" s="5"/>
      <c r="BR860" s="5"/>
      <c r="BS860" s="5"/>
      <c r="BT860" s="5"/>
      <c r="BU860" s="5"/>
      <c r="BV860" s="5"/>
      <c r="BW860" s="5"/>
      <c r="BX860" s="5"/>
      <c r="BY860" s="5"/>
      <c r="BZ860" s="5"/>
      <c r="CA860" s="5"/>
      <c r="CB860" s="5"/>
      <c r="CC860" s="5"/>
      <c r="CD860" s="5"/>
      <c r="CE860" s="5"/>
      <c r="CF860" s="5"/>
      <c r="CG860" s="5"/>
      <c r="CH860" s="5"/>
      <c r="CI860" s="5"/>
      <c r="CJ860" s="5"/>
      <c r="CK860" s="5"/>
      <c r="CL860" s="5"/>
      <c r="CM860" s="5"/>
      <c r="CN860" s="5"/>
      <c r="CO860" s="5"/>
      <c r="CP860" s="5"/>
      <c r="CQ860" s="5"/>
      <c r="CR860" s="5"/>
      <c r="CS860" s="5"/>
      <c r="CT860" s="5"/>
      <c r="CU860" s="5"/>
      <c r="CV860" s="5"/>
      <c r="CW860" s="5"/>
      <c r="CX860" s="5"/>
      <c r="CY860" s="5"/>
      <c r="CZ860" s="5"/>
      <c r="DA860" s="5"/>
      <c r="DB860" s="5"/>
      <c r="DC860" s="5"/>
      <c r="DD860" s="5"/>
      <c r="DE860" s="5"/>
      <c r="DF860" s="5"/>
      <c r="DG860" s="5"/>
      <c r="DH860" s="5"/>
      <c r="DI860" s="5"/>
      <c r="DJ860" s="5"/>
      <c r="DK860" s="5"/>
      <c r="DL860" s="5"/>
      <c r="DM860" s="5"/>
      <c r="DN860" s="5"/>
      <c r="DO860" s="5"/>
      <c r="DP860" s="5"/>
    </row>
    <row r="861" spans="1:120" ht="14.2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4"/>
      <c r="BD861" s="5"/>
      <c r="BE861" s="5"/>
      <c r="BF861" s="5"/>
      <c r="BG861" s="5"/>
      <c r="BH861" s="5"/>
      <c r="BI861" s="5"/>
      <c r="BJ861" s="5"/>
      <c r="BK861" s="5"/>
      <c r="BL861" s="5"/>
      <c r="BM861" s="5"/>
      <c r="BN861" s="5"/>
      <c r="BO861" s="5"/>
      <c r="BP861" s="5"/>
      <c r="BQ861" s="5"/>
      <c r="BR861" s="5"/>
      <c r="BS861" s="5"/>
      <c r="BT861" s="5"/>
      <c r="BU861" s="5"/>
      <c r="BV861" s="5"/>
      <c r="BW861" s="5"/>
      <c r="BX861" s="5"/>
      <c r="BY861" s="5"/>
      <c r="BZ861" s="5"/>
      <c r="CA861" s="5"/>
      <c r="CB861" s="5"/>
      <c r="CC861" s="5"/>
      <c r="CD861" s="5"/>
      <c r="CE861" s="5"/>
      <c r="CF861" s="5"/>
      <c r="CG861" s="5"/>
      <c r="CH861" s="5"/>
      <c r="CI861" s="5"/>
      <c r="CJ861" s="5"/>
      <c r="CK861" s="5"/>
      <c r="CL861" s="5"/>
      <c r="CM861" s="5"/>
      <c r="CN861" s="5"/>
      <c r="CO861" s="5"/>
      <c r="CP861" s="5"/>
      <c r="CQ861" s="5"/>
      <c r="CR861" s="5"/>
      <c r="CS861" s="5"/>
      <c r="CT861" s="5"/>
      <c r="CU861" s="5"/>
      <c r="CV861" s="5"/>
      <c r="CW861" s="5"/>
      <c r="CX861" s="5"/>
      <c r="CY861" s="5"/>
      <c r="CZ861" s="5"/>
      <c r="DA861" s="5"/>
      <c r="DB861" s="5"/>
      <c r="DC861" s="5"/>
      <c r="DD861" s="5"/>
      <c r="DE861" s="5"/>
      <c r="DF861" s="5"/>
      <c r="DG861" s="5"/>
      <c r="DH861" s="5"/>
      <c r="DI861" s="5"/>
      <c r="DJ861" s="5"/>
      <c r="DK861" s="5"/>
      <c r="DL861" s="5"/>
      <c r="DM861" s="5"/>
      <c r="DN861" s="5"/>
      <c r="DO861" s="5"/>
      <c r="DP861" s="5"/>
    </row>
    <row r="862" spans="1:120" ht="14.2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4"/>
      <c r="BD862" s="5"/>
      <c r="BE862" s="5"/>
      <c r="BF862" s="5"/>
      <c r="BG862" s="5"/>
      <c r="BH862" s="5"/>
      <c r="BI862" s="5"/>
      <c r="BJ862" s="5"/>
      <c r="BK862" s="5"/>
      <c r="BL862" s="5"/>
      <c r="BM862" s="5"/>
      <c r="BN862" s="5"/>
      <c r="BO862" s="5"/>
      <c r="BP862" s="5"/>
      <c r="BQ862" s="5"/>
      <c r="BR862" s="5"/>
      <c r="BS862" s="5"/>
      <c r="BT862" s="5"/>
      <c r="BU862" s="5"/>
      <c r="BV862" s="5"/>
      <c r="BW862" s="5"/>
      <c r="BX862" s="5"/>
      <c r="BY862" s="5"/>
      <c r="BZ862" s="5"/>
      <c r="CA862" s="5"/>
      <c r="CB862" s="5"/>
      <c r="CC862" s="5"/>
      <c r="CD862" s="5"/>
      <c r="CE862" s="5"/>
      <c r="CF862" s="5"/>
      <c r="CG862" s="5"/>
      <c r="CH862" s="5"/>
      <c r="CI862" s="5"/>
      <c r="CJ862" s="5"/>
      <c r="CK862" s="5"/>
      <c r="CL862" s="5"/>
      <c r="CM862" s="5"/>
      <c r="CN862" s="5"/>
      <c r="CO862" s="5"/>
      <c r="CP862" s="5"/>
      <c r="CQ862" s="5"/>
      <c r="CR862" s="5"/>
      <c r="CS862" s="5"/>
      <c r="CT862" s="5"/>
      <c r="CU862" s="5"/>
      <c r="CV862" s="5"/>
      <c r="CW862" s="5"/>
      <c r="CX862" s="5"/>
      <c r="CY862" s="5"/>
      <c r="CZ862" s="5"/>
      <c r="DA862" s="5"/>
      <c r="DB862" s="5"/>
      <c r="DC862" s="5"/>
      <c r="DD862" s="5"/>
      <c r="DE862" s="5"/>
      <c r="DF862" s="5"/>
      <c r="DG862" s="5"/>
      <c r="DH862" s="5"/>
      <c r="DI862" s="5"/>
      <c r="DJ862" s="5"/>
      <c r="DK862" s="5"/>
      <c r="DL862" s="5"/>
      <c r="DM862" s="5"/>
      <c r="DN862" s="5"/>
      <c r="DO862" s="5"/>
      <c r="DP862" s="5"/>
    </row>
    <row r="863" spans="1:120" ht="14.2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4"/>
      <c r="BD863" s="5"/>
      <c r="BE863" s="5"/>
      <c r="BF863" s="5"/>
      <c r="BG863" s="5"/>
      <c r="BH863" s="5"/>
      <c r="BI863" s="5"/>
      <c r="BJ863" s="5"/>
      <c r="BK863" s="5"/>
      <c r="BL863" s="5"/>
      <c r="BM863" s="5"/>
      <c r="BN863" s="5"/>
      <c r="BO863" s="5"/>
      <c r="BP863" s="5"/>
      <c r="BQ863" s="5"/>
      <c r="BR863" s="5"/>
      <c r="BS863" s="5"/>
      <c r="BT863" s="5"/>
      <c r="BU863" s="5"/>
      <c r="BV863" s="5"/>
      <c r="BW863" s="5"/>
      <c r="BX863" s="5"/>
      <c r="BY863" s="5"/>
      <c r="BZ863" s="5"/>
      <c r="CA863" s="5"/>
      <c r="CB863" s="5"/>
      <c r="CC863" s="5"/>
      <c r="CD863" s="5"/>
      <c r="CE863" s="5"/>
      <c r="CF863" s="5"/>
      <c r="CG863" s="5"/>
      <c r="CH863" s="5"/>
      <c r="CI863" s="5"/>
      <c r="CJ863" s="5"/>
      <c r="CK863" s="5"/>
      <c r="CL863" s="5"/>
      <c r="CM863" s="5"/>
      <c r="CN863" s="5"/>
      <c r="CO863" s="5"/>
      <c r="CP863" s="5"/>
      <c r="CQ863" s="5"/>
      <c r="CR863" s="5"/>
      <c r="CS863" s="5"/>
      <c r="CT863" s="5"/>
      <c r="CU863" s="5"/>
      <c r="CV863" s="5"/>
      <c r="CW863" s="5"/>
      <c r="CX863" s="5"/>
      <c r="CY863" s="5"/>
      <c r="CZ863" s="5"/>
      <c r="DA863" s="5"/>
      <c r="DB863" s="5"/>
      <c r="DC863" s="5"/>
      <c r="DD863" s="5"/>
      <c r="DE863" s="5"/>
      <c r="DF863" s="5"/>
      <c r="DG863" s="5"/>
      <c r="DH863" s="5"/>
      <c r="DI863" s="5"/>
      <c r="DJ863" s="5"/>
      <c r="DK863" s="5"/>
      <c r="DL863" s="5"/>
      <c r="DM863" s="5"/>
      <c r="DN863" s="5"/>
      <c r="DO863" s="5"/>
      <c r="DP863" s="5"/>
    </row>
    <row r="864" spans="1:120" ht="14.2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4"/>
      <c r="BD864" s="5"/>
      <c r="BE864" s="5"/>
      <c r="BF864" s="5"/>
      <c r="BG864" s="5"/>
      <c r="BH864" s="5"/>
      <c r="BI864" s="5"/>
      <c r="BJ864" s="5"/>
      <c r="BK864" s="5"/>
      <c r="BL864" s="5"/>
      <c r="BM864" s="5"/>
      <c r="BN864" s="5"/>
      <c r="BO864" s="5"/>
      <c r="BP864" s="5"/>
      <c r="BQ864" s="5"/>
      <c r="BR864" s="5"/>
      <c r="BS864" s="5"/>
      <c r="BT864" s="5"/>
      <c r="BU864" s="5"/>
      <c r="BV864" s="5"/>
      <c r="BW864" s="5"/>
      <c r="BX864" s="5"/>
      <c r="BY864" s="5"/>
      <c r="BZ864" s="5"/>
      <c r="CA864" s="5"/>
      <c r="CB864" s="5"/>
      <c r="CC864" s="5"/>
      <c r="CD864" s="5"/>
      <c r="CE864" s="5"/>
      <c r="CF864" s="5"/>
      <c r="CG864" s="5"/>
      <c r="CH864" s="5"/>
      <c r="CI864" s="5"/>
      <c r="CJ864" s="5"/>
      <c r="CK864" s="5"/>
      <c r="CL864" s="5"/>
      <c r="CM864" s="5"/>
      <c r="CN864" s="5"/>
      <c r="CO864" s="5"/>
      <c r="CP864" s="5"/>
      <c r="CQ864" s="5"/>
      <c r="CR864" s="5"/>
      <c r="CS864" s="5"/>
      <c r="CT864" s="5"/>
      <c r="CU864" s="5"/>
      <c r="CV864" s="5"/>
      <c r="CW864" s="5"/>
      <c r="CX864" s="5"/>
      <c r="CY864" s="5"/>
      <c r="CZ864" s="5"/>
      <c r="DA864" s="5"/>
      <c r="DB864" s="5"/>
      <c r="DC864" s="5"/>
      <c r="DD864" s="5"/>
      <c r="DE864" s="5"/>
      <c r="DF864" s="5"/>
      <c r="DG864" s="5"/>
      <c r="DH864" s="5"/>
      <c r="DI864" s="5"/>
      <c r="DJ864" s="5"/>
      <c r="DK864" s="5"/>
      <c r="DL864" s="5"/>
      <c r="DM864" s="5"/>
      <c r="DN864" s="5"/>
      <c r="DO864" s="5"/>
      <c r="DP864" s="5"/>
    </row>
    <row r="865" spans="1:120" ht="14.2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4"/>
      <c r="BD865" s="5"/>
      <c r="BE865" s="5"/>
      <c r="BF865" s="5"/>
      <c r="BG865" s="5"/>
      <c r="BH865" s="5"/>
      <c r="BI865" s="5"/>
      <c r="BJ865" s="5"/>
      <c r="BK865" s="5"/>
      <c r="BL865" s="5"/>
      <c r="BM865" s="5"/>
      <c r="BN865" s="5"/>
      <c r="BO865" s="5"/>
      <c r="BP865" s="5"/>
      <c r="BQ865" s="5"/>
      <c r="BR865" s="5"/>
      <c r="BS865" s="5"/>
      <c r="BT865" s="5"/>
      <c r="BU865" s="5"/>
      <c r="BV865" s="5"/>
      <c r="BW865" s="5"/>
      <c r="BX865" s="5"/>
      <c r="BY865" s="5"/>
      <c r="BZ865" s="5"/>
      <c r="CA865" s="5"/>
      <c r="CB865" s="5"/>
      <c r="CC865" s="5"/>
      <c r="CD865" s="5"/>
      <c r="CE865" s="5"/>
      <c r="CF865" s="5"/>
      <c r="CG865" s="5"/>
      <c r="CH865" s="5"/>
      <c r="CI865" s="5"/>
      <c r="CJ865" s="5"/>
      <c r="CK865" s="5"/>
      <c r="CL865" s="5"/>
      <c r="CM865" s="5"/>
      <c r="CN865" s="5"/>
      <c r="CO865" s="5"/>
      <c r="CP865" s="5"/>
      <c r="CQ865" s="5"/>
      <c r="CR865" s="5"/>
      <c r="CS865" s="5"/>
      <c r="CT865" s="5"/>
      <c r="CU865" s="5"/>
      <c r="CV865" s="5"/>
      <c r="CW865" s="5"/>
      <c r="CX865" s="5"/>
      <c r="CY865" s="5"/>
      <c r="CZ865" s="5"/>
      <c r="DA865" s="5"/>
      <c r="DB865" s="5"/>
      <c r="DC865" s="5"/>
      <c r="DD865" s="5"/>
      <c r="DE865" s="5"/>
      <c r="DF865" s="5"/>
      <c r="DG865" s="5"/>
      <c r="DH865" s="5"/>
      <c r="DI865" s="5"/>
      <c r="DJ865" s="5"/>
      <c r="DK865" s="5"/>
      <c r="DL865" s="5"/>
      <c r="DM865" s="5"/>
      <c r="DN865" s="5"/>
      <c r="DO865" s="5"/>
      <c r="DP865" s="5"/>
    </row>
    <row r="866" spans="1:120" ht="14.2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4"/>
      <c r="BD866" s="5"/>
      <c r="BE866" s="5"/>
      <c r="BF866" s="5"/>
      <c r="BG866" s="5"/>
      <c r="BH866" s="5"/>
      <c r="BI866" s="5"/>
      <c r="BJ866" s="5"/>
      <c r="BK866" s="5"/>
      <c r="BL866" s="5"/>
      <c r="BM866" s="5"/>
      <c r="BN866" s="5"/>
      <c r="BO866" s="5"/>
      <c r="BP866" s="5"/>
      <c r="BQ866" s="5"/>
      <c r="BR866" s="5"/>
      <c r="BS866" s="5"/>
      <c r="BT866" s="5"/>
      <c r="BU866" s="5"/>
      <c r="BV866" s="5"/>
      <c r="BW866" s="5"/>
      <c r="BX866" s="5"/>
      <c r="BY866" s="5"/>
      <c r="BZ866" s="5"/>
      <c r="CA866" s="5"/>
      <c r="CB866" s="5"/>
      <c r="CC866" s="5"/>
      <c r="CD866" s="5"/>
      <c r="CE866" s="5"/>
      <c r="CF866" s="5"/>
      <c r="CG866" s="5"/>
      <c r="CH866" s="5"/>
      <c r="CI866" s="5"/>
      <c r="CJ866" s="5"/>
      <c r="CK866" s="5"/>
      <c r="CL866" s="5"/>
      <c r="CM866" s="5"/>
      <c r="CN866" s="5"/>
      <c r="CO866" s="5"/>
      <c r="CP866" s="5"/>
      <c r="CQ866" s="5"/>
      <c r="CR866" s="5"/>
      <c r="CS866" s="5"/>
      <c r="CT866" s="5"/>
      <c r="CU866" s="5"/>
      <c r="CV866" s="5"/>
      <c r="CW866" s="5"/>
      <c r="CX866" s="5"/>
      <c r="CY866" s="5"/>
      <c r="CZ866" s="5"/>
      <c r="DA866" s="5"/>
      <c r="DB866" s="5"/>
      <c r="DC866" s="5"/>
      <c r="DD866" s="5"/>
      <c r="DE866" s="5"/>
      <c r="DF866" s="5"/>
      <c r="DG866" s="5"/>
      <c r="DH866" s="5"/>
      <c r="DI866" s="5"/>
      <c r="DJ866" s="5"/>
      <c r="DK866" s="5"/>
      <c r="DL866" s="5"/>
      <c r="DM866" s="5"/>
      <c r="DN866" s="5"/>
      <c r="DO866" s="5"/>
      <c r="DP866" s="5"/>
    </row>
    <row r="867" spans="1:120" ht="14.2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4"/>
      <c r="BD867" s="5"/>
      <c r="BE867" s="5"/>
      <c r="BF867" s="5"/>
      <c r="BG867" s="5"/>
      <c r="BH867" s="5"/>
      <c r="BI867" s="5"/>
      <c r="BJ867" s="5"/>
      <c r="BK867" s="5"/>
      <c r="BL867" s="5"/>
      <c r="BM867" s="5"/>
      <c r="BN867" s="5"/>
      <c r="BO867" s="5"/>
      <c r="BP867" s="5"/>
      <c r="BQ867" s="5"/>
      <c r="BR867" s="5"/>
      <c r="BS867" s="5"/>
      <c r="BT867" s="5"/>
      <c r="BU867" s="5"/>
      <c r="BV867" s="5"/>
      <c r="BW867" s="5"/>
      <c r="BX867" s="5"/>
      <c r="BY867" s="5"/>
      <c r="BZ867" s="5"/>
      <c r="CA867" s="5"/>
      <c r="CB867" s="5"/>
      <c r="CC867" s="5"/>
      <c r="CD867" s="5"/>
      <c r="CE867" s="5"/>
      <c r="CF867" s="5"/>
      <c r="CG867" s="5"/>
      <c r="CH867" s="5"/>
      <c r="CI867" s="5"/>
      <c r="CJ867" s="5"/>
      <c r="CK867" s="5"/>
      <c r="CL867" s="5"/>
      <c r="CM867" s="5"/>
      <c r="CN867" s="5"/>
      <c r="CO867" s="5"/>
      <c r="CP867" s="5"/>
      <c r="CQ867" s="5"/>
      <c r="CR867" s="5"/>
      <c r="CS867" s="5"/>
      <c r="CT867" s="5"/>
      <c r="CU867" s="5"/>
      <c r="CV867" s="5"/>
      <c r="CW867" s="5"/>
      <c r="CX867" s="5"/>
      <c r="CY867" s="5"/>
      <c r="CZ867" s="5"/>
      <c r="DA867" s="5"/>
      <c r="DB867" s="5"/>
      <c r="DC867" s="5"/>
      <c r="DD867" s="5"/>
      <c r="DE867" s="5"/>
      <c r="DF867" s="5"/>
      <c r="DG867" s="5"/>
      <c r="DH867" s="5"/>
      <c r="DI867" s="5"/>
      <c r="DJ867" s="5"/>
      <c r="DK867" s="5"/>
      <c r="DL867" s="5"/>
      <c r="DM867" s="5"/>
      <c r="DN867" s="5"/>
      <c r="DO867" s="5"/>
      <c r="DP867" s="5"/>
    </row>
    <row r="868" spans="1:120" ht="14.2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4"/>
      <c r="BD868" s="5"/>
      <c r="BE868" s="5"/>
      <c r="BF868" s="5"/>
      <c r="BG868" s="5"/>
      <c r="BH868" s="5"/>
      <c r="BI868" s="5"/>
      <c r="BJ868" s="5"/>
      <c r="BK868" s="5"/>
      <c r="BL868" s="5"/>
      <c r="BM868" s="5"/>
      <c r="BN868" s="5"/>
      <c r="BO868" s="5"/>
      <c r="BP868" s="5"/>
      <c r="BQ868" s="5"/>
      <c r="BR868" s="5"/>
      <c r="BS868" s="5"/>
      <c r="BT868" s="5"/>
      <c r="BU868" s="5"/>
      <c r="BV868" s="5"/>
      <c r="BW868" s="5"/>
      <c r="BX868" s="5"/>
      <c r="BY868" s="5"/>
      <c r="BZ868" s="5"/>
      <c r="CA868" s="5"/>
      <c r="CB868" s="5"/>
      <c r="CC868" s="5"/>
      <c r="CD868" s="5"/>
      <c r="CE868" s="5"/>
      <c r="CF868" s="5"/>
      <c r="CG868" s="5"/>
      <c r="CH868" s="5"/>
      <c r="CI868" s="5"/>
      <c r="CJ868" s="5"/>
      <c r="CK868" s="5"/>
      <c r="CL868" s="5"/>
      <c r="CM868" s="5"/>
      <c r="CN868" s="5"/>
      <c r="CO868" s="5"/>
      <c r="CP868" s="5"/>
      <c r="CQ868" s="5"/>
      <c r="CR868" s="5"/>
      <c r="CS868" s="5"/>
      <c r="CT868" s="5"/>
      <c r="CU868" s="5"/>
      <c r="CV868" s="5"/>
      <c r="CW868" s="5"/>
      <c r="CX868" s="5"/>
      <c r="CY868" s="5"/>
      <c r="CZ868" s="5"/>
      <c r="DA868" s="5"/>
      <c r="DB868" s="5"/>
      <c r="DC868" s="5"/>
      <c r="DD868" s="5"/>
      <c r="DE868" s="5"/>
      <c r="DF868" s="5"/>
      <c r="DG868" s="5"/>
      <c r="DH868" s="5"/>
      <c r="DI868" s="5"/>
      <c r="DJ868" s="5"/>
      <c r="DK868" s="5"/>
      <c r="DL868" s="5"/>
      <c r="DM868" s="5"/>
      <c r="DN868" s="5"/>
      <c r="DO868" s="5"/>
      <c r="DP868" s="5"/>
    </row>
    <row r="869" spans="1:120" ht="14.2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4"/>
      <c r="BD869" s="5"/>
      <c r="BE869" s="5"/>
      <c r="BF869" s="5"/>
      <c r="BG869" s="5"/>
      <c r="BH869" s="5"/>
      <c r="BI869" s="5"/>
      <c r="BJ869" s="5"/>
      <c r="BK869" s="5"/>
      <c r="BL869" s="5"/>
      <c r="BM869" s="5"/>
      <c r="BN869" s="5"/>
      <c r="BO869" s="5"/>
      <c r="BP869" s="5"/>
      <c r="BQ869" s="5"/>
      <c r="BR869" s="5"/>
      <c r="BS869" s="5"/>
      <c r="BT869" s="5"/>
      <c r="BU869" s="5"/>
      <c r="BV869" s="5"/>
      <c r="BW869" s="5"/>
      <c r="BX869" s="5"/>
      <c r="BY869" s="5"/>
      <c r="BZ869" s="5"/>
      <c r="CA869" s="5"/>
      <c r="CB869" s="5"/>
      <c r="CC869" s="5"/>
      <c r="CD869" s="5"/>
      <c r="CE869" s="5"/>
      <c r="CF869" s="5"/>
      <c r="CG869" s="5"/>
      <c r="CH869" s="5"/>
      <c r="CI869" s="5"/>
      <c r="CJ869" s="5"/>
      <c r="CK869" s="5"/>
      <c r="CL869" s="5"/>
      <c r="CM869" s="5"/>
      <c r="CN869" s="5"/>
      <c r="CO869" s="5"/>
      <c r="CP869" s="5"/>
      <c r="CQ869" s="5"/>
      <c r="CR869" s="5"/>
      <c r="CS869" s="5"/>
      <c r="CT869" s="5"/>
      <c r="CU869" s="5"/>
      <c r="CV869" s="5"/>
      <c r="CW869" s="5"/>
      <c r="CX869" s="5"/>
      <c r="CY869" s="5"/>
      <c r="CZ869" s="5"/>
      <c r="DA869" s="5"/>
      <c r="DB869" s="5"/>
      <c r="DC869" s="5"/>
      <c r="DD869" s="5"/>
      <c r="DE869" s="5"/>
      <c r="DF869" s="5"/>
      <c r="DG869" s="5"/>
      <c r="DH869" s="5"/>
      <c r="DI869" s="5"/>
      <c r="DJ869" s="5"/>
      <c r="DK869" s="5"/>
      <c r="DL869" s="5"/>
      <c r="DM869" s="5"/>
      <c r="DN869" s="5"/>
      <c r="DO869" s="5"/>
      <c r="DP869" s="5"/>
    </row>
    <row r="870" spans="1:120" ht="14.2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4"/>
      <c r="BD870" s="5"/>
      <c r="BE870" s="5"/>
      <c r="BF870" s="5"/>
      <c r="BG870" s="5"/>
      <c r="BH870" s="5"/>
      <c r="BI870" s="5"/>
      <c r="BJ870" s="5"/>
      <c r="BK870" s="5"/>
      <c r="BL870" s="5"/>
      <c r="BM870" s="5"/>
      <c r="BN870" s="5"/>
      <c r="BO870" s="5"/>
      <c r="BP870" s="5"/>
      <c r="BQ870" s="5"/>
      <c r="BR870" s="5"/>
      <c r="BS870" s="5"/>
      <c r="BT870" s="5"/>
      <c r="BU870" s="5"/>
      <c r="BV870" s="5"/>
      <c r="BW870" s="5"/>
      <c r="BX870" s="5"/>
      <c r="BY870" s="5"/>
      <c r="BZ870" s="5"/>
      <c r="CA870" s="5"/>
      <c r="CB870" s="5"/>
      <c r="CC870" s="5"/>
      <c r="CD870" s="5"/>
      <c r="CE870" s="5"/>
      <c r="CF870" s="5"/>
      <c r="CG870" s="5"/>
      <c r="CH870" s="5"/>
      <c r="CI870" s="5"/>
      <c r="CJ870" s="5"/>
      <c r="CK870" s="5"/>
      <c r="CL870" s="5"/>
      <c r="CM870" s="5"/>
      <c r="CN870" s="5"/>
      <c r="CO870" s="5"/>
      <c r="CP870" s="5"/>
      <c r="CQ870" s="5"/>
      <c r="CR870" s="5"/>
      <c r="CS870" s="5"/>
      <c r="CT870" s="5"/>
      <c r="CU870" s="5"/>
      <c r="CV870" s="5"/>
      <c r="CW870" s="5"/>
      <c r="CX870" s="5"/>
      <c r="CY870" s="5"/>
      <c r="CZ870" s="5"/>
      <c r="DA870" s="5"/>
      <c r="DB870" s="5"/>
      <c r="DC870" s="5"/>
      <c r="DD870" s="5"/>
      <c r="DE870" s="5"/>
      <c r="DF870" s="5"/>
      <c r="DG870" s="5"/>
      <c r="DH870" s="5"/>
      <c r="DI870" s="5"/>
      <c r="DJ870" s="5"/>
      <c r="DK870" s="5"/>
      <c r="DL870" s="5"/>
      <c r="DM870" s="5"/>
      <c r="DN870" s="5"/>
      <c r="DO870" s="5"/>
      <c r="DP870" s="5"/>
    </row>
    <row r="871" spans="1:120" ht="14.2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4"/>
      <c r="BD871" s="5"/>
      <c r="BE871" s="5"/>
      <c r="BF871" s="5"/>
      <c r="BG871" s="5"/>
      <c r="BH871" s="5"/>
      <c r="BI871" s="5"/>
      <c r="BJ871" s="5"/>
      <c r="BK871" s="5"/>
      <c r="BL871" s="5"/>
      <c r="BM871" s="5"/>
      <c r="BN871" s="5"/>
      <c r="BO871" s="5"/>
      <c r="BP871" s="5"/>
      <c r="BQ871" s="5"/>
      <c r="BR871" s="5"/>
      <c r="BS871" s="5"/>
      <c r="BT871" s="5"/>
      <c r="BU871" s="5"/>
      <c r="BV871" s="5"/>
      <c r="BW871" s="5"/>
      <c r="BX871" s="5"/>
      <c r="BY871" s="5"/>
      <c r="BZ871" s="5"/>
      <c r="CA871" s="5"/>
      <c r="CB871" s="5"/>
      <c r="CC871" s="5"/>
      <c r="CD871" s="5"/>
      <c r="CE871" s="5"/>
      <c r="CF871" s="5"/>
      <c r="CG871" s="5"/>
      <c r="CH871" s="5"/>
      <c r="CI871" s="5"/>
      <c r="CJ871" s="5"/>
      <c r="CK871" s="5"/>
      <c r="CL871" s="5"/>
      <c r="CM871" s="5"/>
      <c r="CN871" s="5"/>
      <c r="CO871" s="5"/>
      <c r="CP871" s="5"/>
      <c r="CQ871" s="5"/>
      <c r="CR871" s="5"/>
      <c r="CS871" s="5"/>
      <c r="CT871" s="5"/>
      <c r="CU871" s="5"/>
      <c r="CV871" s="5"/>
      <c r="CW871" s="5"/>
      <c r="CX871" s="5"/>
      <c r="CY871" s="5"/>
      <c r="CZ871" s="5"/>
      <c r="DA871" s="5"/>
      <c r="DB871" s="5"/>
      <c r="DC871" s="5"/>
      <c r="DD871" s="5"/>
      <c r="DE871" s="5"/>
      <c r="DF871" s="5"/>
      <c r="DG871" s="5"/>
      <c r="DH871" s="5"/>
      <c r="DI871" s="5"/>
      <c r="DJ871" s="5"/>
      <c r="DK871" s="5"/>
      <c r="DL871" s="5"/>
      <c r="DM871" s="5"/>
      <c r="DN871" s="5"/>
      <c r="DO871" s="5"/>
      <c r="DP871" s="5"/>
    </row>
    <row r="872" spans="1:120" ht="14.2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4"/>
      <c r="BD872" s="5"/>
      <c r="BE872" s="5"/>
      <c r="BF872" s="5"/>
      <c r="BG872" s="5"/>
      <c r="BH872" s="5"/>
      <c r="BI872" s="5"/>
      <c r="BJ872" s="5"/>
      <c r="BK872" s="5"/>
      <c r="BL872" s="5"/>
      <c r="BM872" s="5"/>
      <c r="BN872" s="5"/>
      <c r="BO872" s="5"/>
      <c r="BP872" s="5"/>
      <c r="BQ872" s="5"/>
      <c r="BR872" s="5"/>
      <c r="BS872" s="5"/>
      <c r="BT872" s="5"/>
      <c r="BU872" s="5"/>
      <c r="BV872" s="5"/>
      <c r="BW872" s="5"/>
      <c r="BX872" s="5"/>
      <c r="BY872" s="5"/>
      <c r="BZ872" s="5"/>
      <c r="CA872" s="5"/>
      <c r="CB872" s="5"/>
      <c r="CC872" s="5"/>
      <c r="CD872" s="5"/>
      <c r="CE872" s="5"/>
      <c r="CF872" s="5"/>
      <c r="CG872" s="5"/>
      <c r="CH872" s="5"/>
      <c r="CI872" s="5"/>
      <c r="CJ872" s="5"/>
      <c r="CK872" s="5"/>
      <c r="CL872" s="5"/>
      <c r="CM872" s="5"/>
      <c r="CN872" s="5"/>
      <c r="CO872" s="5"/>
      <c r="CP872" s="5"/>
      <c r="CQ872" s="5"/>
      <c r="CR872" s="5"/>
      <c r="CS872" s="5"/>
      <c r="CT872" s="5"/>
      <c r="CU872" s="5"/>
      <c r="CV872" s="5"/>
      <c r="CW872" s="5"/>
      <c r="CX872" s="5"/>
      <c r="CY872" s="5"/>
      <c r="CZ872" s="5"/>
      <c r="DA872" s="5"/>
      <c r="DB872" s="5"/>
      <c r="DC872" s="5"/>
      <c r="DD872" s="5"/>
      <c r="DE872" s="5"/>
      <c r="DF872" s="5"/>
      <c r="DG872" s="5"/>
      <c r="DH872" s="5"/>
      <c r="DI872" s="5"/>
      <c r="DJ872" s="5"/>
      <c r="DK872" s="5"/>
      <c r="DL872" s="5"/>
      <c r="DM872" s="5"/>
      <c r="DN872" s="5"/>
      <c r="DO872" s="5"/>
      <c r="DP872" s="5"/>
    </row>
    <row r="873" spans="1:120" ht="14.2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4"/>
      <c r="BD873" s="5"/>
      <c r="BE873" s="5"/>
      <c r="BF873" s="5"/>
      <c r="BG873" s="5"/>
      <c r="BH873" s="5"/>
      <c r="BI873" s="5"/>
      <c r="BJ873" s="5"/>
      <c r="BK873" s="5"/>
      <c r="BL873" s="5"/>
      <c r="BM873" s="5"/>
      <c r="BN873" s="5"/>
      <c r="BO873" s="5"/>
      <c r="BP873" s="5"/>
      <c r="BQ873" s="5"/>
      <c r="BR873" s="5"/>
      <c r="BS873" s="5"/>
      <c r="BT873" s="5"/>
      <c r="BU873" s="5"/>
      <c r="BV873" s="5"/>
      <c r="BW873" s="5"/>
      <c r="BX873" s="5"/>
      <c r="BY873" s="5"/>
      <c r="BZ873" s="5"/>
      <c r="CA873" s="5"/>
      <c r="CB873" s="5"/>
      <c r="CC873" s="5"/>
      <c r="CD873" s="5"/>
      <c r="CE873" s="5"/>
      <c r="CF873" s="5"/>
      <c r="CG873" s="5"/>
      <c r="CH873" s="5"/>
      <c r="CI873" s="5"/>
      <c r="CJ873" s="5"/>
      <c r="CK873" s="5"/>
      <c r="CL873" s="5"/>
      <c r="CM873" s="5"/>
      <c r="CN873" s="5"/>
      <c r="CO873" s="5"/>
      <c r="CP873" s="5"/>
      <c r="CQ873" s="5"/>
      <c r="CR873" s="5"/>
      <c r="CS873" s="5"/>
      <c r="CT873" s="5"/>
      <c r="CU873" s="5"/>
      <c r="CV873" s="5"/>
      <c r="CW873" s="5"/>
      <c r="CX873" s="5"/>
      <c r="CY873" s="5"/>
      <c r="CZ873" s="5"/>
      <c r="DA873" s="5"/>
      <c r="DB873" s="5"/>
      <c r="DC873" s="5"/>
      <c r="DD873" s="5"/>
      <c r="DE873" s="5"/>
      <c r="DF873" s="5"/>
      <c r="DG873" s="5"/>
      <c r="DH873" s="5"/>
      <c r="DI873" s="5"/>
      <c r="DJ873" s="5"/>
      <c r="DK873" s="5"/>
      <c r="DL873" s="5"/>
      <c r="DM873" s="5"/>
      <c r="DN873" s="5"/>
      <c r="DO873" s="5"/>
      <c r="DP873" s="5"/>
    </row>
    <row r="874" spans="1:120" ht="14.2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4"/>
      <c r="BD874" s="5"/>
      <c r="BE874" s="5"/>
      <c r="BF874" s="5"/>
      <c r="BG874" s="5"/>
      <c r="BH874" s="5"/>
      <c r="BI874" s="5"/>
      <c r="BJ874" s="5"/>
      <c r="BK874" s="5"/>
      <c r="BL874" s="5"/>
      <c r="BM874" s="5"/>
      <c r="BN874" s="5"/>
      <c r="BO874" s="5"/>
      <c r="BP874" s="5"/>
      <c r="BQ874" s="5"/>
      <c r="BR874" s="5"/>
      <c r="BS874" s="5"/>
      <c r="BT874" s="5"/>
      <c r="BU874" s="5"/>
      <c r="BV874" s="5"/>
      <c r="BW874" s="5"/>
      <c r="BX874" s="5"/>
      <c r="BY874" s="5"/>
      <c r="BZ874" s="5"/>
      <c r="CA874" s="5"/>
      <c r="CB874" s="5"/>
      <c r="CC874" s="5"/>
      <c r="CD874" s="5"/>
      <c r="CE874" s="5"/>
      <c r="CF874" s="5"/>
      <c r="CG874" s="5"/>
      <c r="CH874" s="5"/>
      <c r="CI874" s="5"/>
      <c r="CJ874" s="5"/>
      <c r="CK874" s="5"/>
      <c r="CL874" s="5"/>
      <c r="CM874" s="5"/>
      <c r="CN874" s="5"/>
      <c r="CO874" s="5"/>
      <c r="CP874" s="5"/>
      <c r="CQ874" s="5"/>
      <c r="CR874" s="5"/>
      <c r="CS874" s="5"/>
      <c r="CT874" s="5"/>
      <c r="CU874" s="5"/>
      <c r="CV874" s="5"/>
      <c r="CW874" s="5"/>
      <c r="CX874" s="5"/>
      <c r="CY874" s="5"/>
      <c r="CZ874" s="5"/>
      <c r="DA874" s="5"/>
      <c r="DB874" s="5"/>
      <c r="DC874" s="5"/>
      <c r="DD874" s="5"/>
      <c r="DE874" s="5"/>
      <c r="DF874" s="5"/>
      <c r="DG874" s="5"/>
      <c r="DH874" s="5"/>
      <c r="DI874" s="5"/>
      <c r="DJ874" s="5"/>
      <c r="DK874" s="5"/>
      <c r="DL874" s="5"/>
      <c r="DM874" s="5"/>
      <c r="DN874" s="5"/>
      <c r="DO874" s="5"/>
      <c r="DP874" s="5"/>
    </row>
    <row r="875" spans="1:120" ht="14.2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4"/>
      <c r="BD875" s="5"/>
      <c r="BE875" s="5"/>
      <c r="BF875" s="5"/>
      <c r="BG875" s="5"/>
      <c r="BH875" s="5"/>
      <c r="BI875" s="5"/>
      <c r="BJ875" s="5"/>
      <c r="BK875" s="5"/>
      <c r="BL875" s="5"/>
      <c r="BM875" s="5"/>
      <c r="BN875" s="5"/>
      <c r="BO875" s="5"/>
      <c r="BP875" s="5"/>
      <c r="BQ875" s="5"/>
      <c r="BR875" s="5"/>
      <c r="BS875" s="5"/>
      <c r="BT875" s="5"/>
      <c r="BU875" s="5"/>
      <c r="BV875" s="5"/>
      <c r="BW875" s="5"/>
      <c r="BX875" s="5"/>
      <c r="BY875" s="5"/>
      <c r="BZ875" s="5"/>
      <c r="CA875" s="5"/>
      <c r="CB875" s="5"/>
      <c r="CC875" s="5"/>
      <c r="CD875" s="5"/>
      <c r="CE875" s="5"/>
      <c r="CF875" s="5"/>
      <c r="CG875" s="5"/>
      <c r="CH875" s="5"/>
      <c r="CI875" s="5"/>
      <c r="CJ875" s="5"/>
      <c r="CK875" s="5"/>
      <c r="CL875" s="5"/>
      <c r="CM875" s="5"/>
      <c r="CN875" s="5"/>
      <c r="CO875" s="5"/>
      <c r="CP875" s="5"/>
      <c r="CQ875" s="5"/>
      <c r="CR875" s="5"/>
      <c r="CS875" s="5"/>
      <c r="CT875" s="5"/>
      <c r="CU875" s="5"/>
      <c r="CV875" s="5"/>
      <c r="CW875" s="5"/>
      <c r="CX875" s="5"/>
      <c r="CY875" s="5"/>
      <c r="CZ875" s="5"/>
      <c r="DA875" s="5"/>
      <c r="DB875" s="5"/>
      <c r="DC875" s="5"/>
      <c r="DD875" s="5"/>
      <c r="DE875" s="5"/>
      <c r="DF875" s="5"/>
      <c r="DG875" s="5"/>
      <c r="DH875" s="5"/>
      <c r="DI875" s="5"/>
      <c r="DJ875" s="5"/>
      <c r="DK875" s="5"/>
      <c r="DL875" s="5"/>
      <c r="DM875" s="5"/>
      <c r="DN875" s="5"/>
      <c r="DO875" s="5"/>
      <c r="DP875" s="5"/>
    </row>
    <row r="876" spans="1:120" ht="14.2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4"/>
      <c r="BD876" s="5"/>
      <c r="BE876" s="5"/>
      <c r="BF876" s="5"/>
      <c r="BG876" s="5"/>
      <c r="BH876" s="5"/>
      <c r="BI876" s="5"/>
      <c r="BJ876" s="5"/>
      <c r="BK876" s="5"/>
      <c r="BL876" s="5"/>
      <c r="BM876" s="5"/>
      <c r="BN876" s="5"/>
      <c r="BO876" s="5"/>
      <c r="BP876" s="5"/>
      <c r="BQ876" s="5"/>
      <c r="BR876" s="5"/>
      <c r="BS876" s="5"/>
      <c r="BT876" s="5"/>
      <c r="BU876" s="5"/>
      <c r="BV876" s="5"/>
      <c r="BW876" s="5"/>
      <c r="BX876" s="5"/>
      <c r="BY876" s="5"/>
      <c r="BZ876" s="5"/>
      <c r="CA876" s="5"/>
      <c r="CB876" s="5"/>
      <c r="CC876" s="5"/>
      <c r="CD876" s="5"/>
      <c r="CE876" s="5"/>
      <c r="CF876" s="5"/>
      <c r="CG876" s="5"/>
      <c r="CH876" s="5"/>
      <c r="CI876" s="5"/>
      <c r="CJ876" s="5"/>
      <c r="CK876" s="5"/>
      <c r="CL876" s="5"/>
      <c r="CM876" s="5"/>
      <c r="CN876" s="5"/>
      <c r="CO876" s="5"/>
      <c r="CP876" s="5"/>
      <c r="CQ876" s="5"/>
      <c r="CR876" s="5"/>
      <c r="CS876" s="5"/>
      <c r="CT876" s="5"/>
      <c r="CU876" s="5"/>
      <c r="CV876" s="5"/>
      <c r="CW876" s="5"/>
      <c r="CX876" s="5"/>
      <c r="CY876" s="5"/>
      <c r="CZ876" s="5"/>
      <c r="DA876" s="5"/>
      <c r="DB876" s="5"/>
      <c r="DC876" s="5"/>
      <c r="DD876" s="5"/>
      <c r="DE876" s="5"/>
      <c r="DF876" s="5"/>
      <c r="DG876" s="5"/>
      <c r="DH876" s="5"/>
      <c r="DI876" s="5"/>
      <c r="DJ876" s="5"/>
      <c r="DK876" s="5"/>
      <c r="DL876" s="5"/>
      <c r="DM876" s="5"/>
      <c r="DN876" s="5"/>
      <c r="DO876" s="5"/>
      <c r="DP876" s="5"/>
    </row>
    <row r="877" spans="1:120" ht="14.2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4"/>
      <c r="BD877" s="5"/>
      <c r="BE877" s="5"/>
      <c r="BF877" s="5"/>
      <c r="BG877" s="5"/>
      <c r="BH877" s="5"/>
      <c r="BI877" s="5"/>
      <c r="BJ877" s="5"/>
      <c r="BK877" s="5"/>
      <c r="BL877" s="5"/>
      <c r="BM877" s="5"/>
      <c r="BN877" s="5"/>
      <c r="BO877" s="5"/>
      <c r="BP877" s="5"/>
      <c r="BQ877" s="5"/>
      <c r="BR877" s="5"/>
      <c r="BS877" s="5"/>
      <c r="BT877" s="5"/>
      <c r="BU877" s="5"/>
      <c r="BV877" s="5"/>
      <c r="BW877" s="5"/>
      <c r="BX877" s="5"/>
      <c r="BY877" s="5"/>
      <c r="BZ877" s="5"/>
      <c r="CA877" s="5"/>
      <c r="CB877" s="5"/>
      <c r="CC877" s="5"/>
      <c r="CD877" s="5"/>
      <c r="CE877" s="5"/>
      <c r="CF877" s="5"/>
      <c r="CG877" s="5"/>
      <c r="CH877" s="5"/>
      <c r="CI877" s="5"/>
      <c r="CJ877" s="5"/>
      <c r="CK877" s="5"/>
      <c r="CL877" s="5"/>
      <c r="CM877" s="5"/>
      <c r="CN877" s="5"/>
      <c r="CO877" s="5"/>
      <c r="CP877" s="5"/>
      <c r="CQ877" s="5"/>
      <c r="CR877" s="5"/>
      <c r="CS877" s="5"/>
      <c r="CT877" s="5"/>
      <c r="CU877" s="5"/>
      <c r="CV877" s="5"/>
      <c r="CW877" s="5"/>
      <c r="CX877" s="5"/>
      <c r="CY877" s="5"/>
      <c r="CZ877" s="5"/>
      <c r="DA877" s="5"/>
      <c r="DB877" s="5"/>
      <c r="DC877" s="5"/>
      <c r="DD877" s="5"/>
      <c r="DE877" s="5"/>
      <c r="DF877" s="5"/>
      <c r="DG877" s="5"/>
      <c r="DH877" s="5"/>
      <c r="DI877" s="5"/>
      <c r="DJ877" s="5"/>
      <c r="DK877" s="5"/>
      <c r="DL877" s="5"/>
      <c r="DM877" s="5"/>
      <c r="DN877" s="5"/>
      <c r="DO877" s="5"/>
      <c r="DP877" s="5"/>
    </row>
    <row r="878" spans="1:120" ht="14.2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4"/>
      <c r="BD878" s="5"/>
      <c r="BE878" s="5"/>
      <c r="BF878" s="5"/>
      <c r="BG878" s="5"/>
      <c r="BH878" s="5"/>
      <c r="BI878" s="5"/>
      <c r="BJ878" s="5"/>
      <c r="BK878" s="5"/>
      <c r="BL878" s="5"/>
      <c r="BM878" s="5"/>
      <c r="BN878" s="5"/>
      <c r="BO878" s="5"/>
      <c r="BP878" s="5"/>
      <c r="BQ878" s="5"/>
      <c r="BR878" s="5"/>
      <c r="BS878" s="5"/>
      <c r="BT878" s="5"/>
      <c r="BU878" s="5"/>
      <c r="BV878" s="5"/>
      <c r="BW878" s="5"/>
      <c r="BX878" s="5"/>
      <c r="BY878" s="5"/>
      <c r="BZ878" s="5"/>
      <c r="CA878" s="5"/>
      <c r="CB878" s="5"/>
      <c r="CC878" s="5"/>
      <c r="CD878" s="5"/>
      <c r="CE878" s="5"/>
      <c r="CF878" s="5"/>
      <c r="CG878" s="5"/>
      <c r="CH878" s="5"/>
      <c r="CI878" s="5"/>
      <c r="CJ878" s="5"/>
      <c r="CK878" s="5"/>
      <c r="CL878" s="5"/>
      <c r="CM878" s="5"/>
      <c r="CN878" s="5"/>
      <c r="CO878" s="5"/>
      <c r="CP878" s="5"/>
      <c r="CQ878" s="5"/>
      <c r="CR878" s="5"/>
      <c r="CS878" s="5"/>
      <c r="CT878" s="5"/>
      <c r="CU878" s="5"/>
      <c r="CV878" s="5"/>
      <c r="CW878" s="5"/>
      <c r="CX878" s="5"/>
      <c r="CY878" s="5"/>
      <c r="CZ878" s="5"/>
      <c r="DA878" s="5"/>
      <c r="DB878" s="5"/>
      <c r="DC878" s="5"/>
      <c r="DD878" s="5"/>
      <c r="DE878" s="5"/>
      <c r="DF878" s="5"/>
      <c r="DG878" s="5"/>
      <c r="DH878" s="5"/>
      <c r="DI878" s="5"/>
      <c r="DJ878" s="5"/>
      <c r="DK878" s="5"/>
      <c r="DL878" s="5"/>
      <c r="DM878" s="5"/>
      <c r="DN878" s="5"/>
      <c r="DO878" s="5"/>
      <c r="DP878" s="5"/>
    </row>
    <row r="879" spans="1:120" ht="14.2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4"/>
      <c r="BD879" s="5"/>
      <c r="BE879" s="5"/>
      <c r="BF879" s="5"/>
      <c r="BG879" s="5"/>
      <c r="BH879" s="5"/>
      <c r="BI879" s="5"/>
      <c r="BJ879" s="5"/>
      <c r="BK879" s="5"/>
      <c r="BL879" s="5"/>
      <c r="BM879" s="5"/>
      <c r="BN879" s="5"/>
      <c r="BO879" s="5"/>
      <c r="BP879" s="5"/>
      <c r="BQ879" s="5"/>
      <c r="BR879" s="5"/>
      <c r="BS879" s="5"/>
      <c r="BT879" s="5"/>
      <c r="BU879" s="5"/>
      <c r="BV879" s="5"/>
      <c r="BW879" s="5"/>
      <c r="BX879" s="5"/>
      <c r="BY879" s="5"/>
      <c r="BZ879" s="5"/>
      <c r="CA879" s="5"/>
      <c r="CB879" s="5"/>
      <c r="CC879" s="5"/>
      <c r="CD879" s="5"/>
      <c r="CE879" s="5"/>
      <c r="CF879" s="5"/>
      <c r="CG879" s="5"/>
      <c r="CH879" s="5"/>
      <c r="CI879" s="5"/>
      <c r="CJ879" s="5"/>
      <c r="CK879" s="5"/>
      <c r="CL879" s="5"/>
      <c r="CM879" s="5"/>
      <c r="CN879" s="5"/>
      <c r="CO879" s="5"/>
      <c r="CP879" s="5"/>
      <c r="CQ879" s="5"/>
      <c r="CR879" s="5"/>
      <c r="CS879" s="5"/>
      <c r="CT879" s="5"/>
      <c r="CU879" s="5"/>
      <c r="CV879" s="5"/>
      <c r="CW879" s="5"/>
      <c r="CX879" s="5"/>
      <c r="CY879" s="5"/>
      <c r="CZ879" s="5"/>
      <c r="DA879" s="5"/>
      <c r="DB879" s="5"/>
      <c r="DC879" s="5"/>
      <c r="DD879" s="5"/>
      <c r="DE879" s="5"/>
      <c r="DF879" s="5"/>
      <c r="DG879" s="5"/>
      <c r="DH879" s="5"/>
      <c r="DI879" s="5"/>
      <c r="DJ879" s="5"/>
      <c r="DK879" s="5"/>
      <c r="DL879" s="5"/>
      <c r="DM879" s="5"/>
      <c r="DN879" s="5"/>
      <c r="DO879" s="5"/>
      <c r="DP879" s="5"/>
    </row>
    <row r="880" spans="1:120" ht="14.2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4"/>
      <c r="BD880" s="5"/>
      <c r="BE880" s="5"/>
      <c r="BF880" s="5"/>
      <c r="BG880" s="5"/>
      <c r="BH880" s="5"/>
      <c r="BI880" s="5"/>
      <c r="BJ880" s="5"/>
      <c r="BK880" s="5"/>
      <c r="BL880" s="5"/>
      <c r="BM880" s="5"/>
      <c r="BN880" s="5"/>
      <c r="BO880" s="5"/>
      <c r="BP880" s="5"/>
      <c r="BQ880" s="5"/>
      <c r="BR880" s="5"/>
      <c r="BS880" s="5"/>
      <c r="BT880" s="5"/>
      <c r="BU880" s="5"/>
      <c r="BV880" s="5"/>
      <c r="BW880" s="5"/>
      <c r="BX880" s="5"/>
      <c r="BY880" s="5"/>
      <c r="BZ880" s="5"/>
      <c r="CA880" s="5"/>
      <c r="CB880" s="5"/>
      <c r="CC880" s="5"/>
      <c r="CD880" s="5"/>
      <c r="CE880" s="5"/>
      <c r="CF880" s="5"/>
      <c r="CG880" s="5"/>
      <c r="CH880" s="5"/>
      <c r="CI880" s="5"/>
      <c r="CJ880" s="5"/>
      <c r="CK880" s="5"/>
      <c r="CL880" s="5"/>
      <c r="CM880" s="5"/>
      <c r="CN880" s="5"/>
      <c r="CO880" s="5"/>
      <c r="CP880" s="5"/>
      <c r="CQ880" s="5"/>
      <c r="CR880" s="5"/>
      <c r="CS880" s="5"/>
      <c r="CT880" s="5"/>
      <c r="CU880" s="5"/>
      <c r="CV880" s="5"/>
      <c r="CW880" s="5"/>
      <c r="CX880" s="5"/>
      <c r="CY880" s="5"/>
      <c r="CZ880" s="5"/>
      <c r="DA880" s="5"/>
      <c r="DB880" s="5"/>
      <c r="DC880" s="5"/>
      <c r="DD880" s="5"/>
      <c r="DE880" s="5"/>
      <c r="DF880" s="5"/>
      <c r="DG880" s="5"/>
      <c r="DH880" s="5"/>
      <c r="DI880" s="5"/>
      <c r="DJ880" s="5"/>
      <c r="DK880" s="5"/>
      <c r="DL880" s="5"/>
      <c r="DM880" s="5"/>
      <c r="DN880" s="5"/>
      <c r="DO880" s="5"/>
      <c r="DP880" s="5"/>
    </row>
    <row r="881" spans="1:120" ht="14.2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4"/>
      <c r="BD881" s="5"/>
      <c r="BE881" s="5"/>
      <c r="BF881" s="5"/>
      <c r="BG881" s="5"/>
      <c r="BH881" s="5"/>
      <c r="BI881" s="5"/>
      <c r="BJ881" s="5"/>
      <c r="BK881" s="5"/>
      <c r="BL881" s="5"/>
      <c r="BM881" s="5"/>
      <c r="BN881" s="5"/>
      <c r="BO881" s="5"/>
      <c r="BP881" s="5"/>
      <c r="BQ881" s="5"/>
      <c r="BR881" s="5"/>
      <c r="BS881" s="5"/>
      <c r="BT881" s="5"/>
      <c r="BU881" s="5"/>
      <c r="BV881" s="5"/>
      <c r="BW881" s="5"/>
      <c r="BX881" s="5"/>
      <c r="BY881" s="5"/>
      <c r="BZ881" s="5"/>
      <c r="CA881" s="5"/>
      <c r="CB881" s="5"/>
      <c r="CC881" s="5"/>
      <c r="CD881" s="5"/>
      <c r="CE881" s="5"/>
      <c r="CF881" s="5"/>
      <c r="CG881" s="5"/>
      <c r="CH881" s="5"/>
      <c r="CI881" s="5"/>
      <c r="CJ881" s="5"/>
      <c r="CK881" s="5"/>
      <c r="CL881" s="5"/>
      <c r="CM881" s="5"/>
      <c r="CN881" s="5"/>
      <c r="CO881" s="5"/>
      <c r="CP881" s="5"/>
      <c r="CQ881" s="5"/>
      <c r="CR881" s="5"/>
      <c r="CS881" s="5"/>
      <c r="CT881" s="5"/>
      <c r="CU881" s="5"/>
      <c r="CV881" s="5"/>
      <c r="CW881" s="5"/>
      <c r="CX881" s="5"/>
      <c r="CY881" s="5"/>
      <c r="CZ881" s="5"/>
      <c r="DA881" s="5"/>
      <c r="DB881" s="5"/>
      <c r="DC881" s="5"/>
      <c r="DD881" s="5"/>
      <c r="DE881" s="5"/>
      <c r="DF881" s="5"/>
      <c r="DG881" s="5"/>
      <c r="DH881" s="5"/>
      <c r="DI881" s="5"/>
      <c r="DJ881" s="5"/>
      <c r="DK881" s="5"/>
      <c r="DL881" s="5"/>
      <c r="DM881" s="5"/>
      <c r="DN881" s="5"/>
      <c r="DO881" s="5"/>
      <c r="DP881" s="5"/>
    </row>
    <row r="882" spans="1:120" ht="14.2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4"/>
      <c r="BD882" s="5"/>
      <c r="BE882" s="5"/>
      <c r="BF882" s="5"/>
      <c r="BG882" s="5"/>
      <c r="BH882" s="5"/>
      <c r="BI882" s="5"/>
      <c r="BJ882" s="5"/>
      <c r="BK882" s="5"/>
      <c r="BL882" s="5"/>
      <c r="BM882" s="5"/>
      <c r="BN882" s="5"/>
      <c r="BO882" s="5"/>
      <c r="BP882" s="5"/>
      <c r="BQ882" s="5"/>
      <c r="BR882" s="5"/>
      <c r="BS882" s="5"/>
      <c r="BT882" s="5"/>
      <c r="BU882" s="5"/>
      <c r="BV882" s="5"/>
      <c r="BW882" s="5"/>
      <c r="BX882" s="5"/>
      <c r="BY882" s="5"/>
      <c r="BZ882" s="5"/>
      <c r="CA882" s="5"/>
      <c r="CB882" s="5"/>
      <c r="CC882" s="5"/>
      <c r="CD882" s="5"/>
      <c r="CE882" s="5"/>
      <c r="CF882" s="5"/>
      <c r="CG882" s="5"/>
      <c r="CH882" s="5"/>
      <c r="CI882" s="5"/>
      <c r="CJ882" s="5"/>
      <c r="CK882" s="5"/>
      <c r="CL882" s="5"/>
      <c r="CM882" s="5"/>
      <c r="CN882" s="5"/>
      <c r="CO882" s="5"/>
      <c r="CP882" s="5"/>
      <c r="CQ882" s="5"/>
      <c r="CR882" s="5"/>
      <c r="CS882" s="5"/>
      <c r="CT882" s="5"/>
      <c r="CU882" s="5"/>
      <c r="CV882" s="5"/>
      <c r="CW882" s="5"/>
      <c r="CX882" s="5"/>
      <c r="CY882" s="5"/>
      <c r="CZ882" s="5"/>
      <c r="DA882" s="5"/>
      <c r="DB882" s="5"/>
      <c r="DC882" s="5"/>
      <c r="DD882" s="5"/>
      <c r="DE882" s="5"/>
      <c r="DF882" s="5"/>
      <c r="DG882" s="5"/>
      <c r="DH882" s="5"/>
      <c r="DI882" s="5"/>
      <c r="DJ882" s="5"/>
      <c r="DK882" s="5"/>
      <c r="DL882" s="5"/>
      <c r="DM882" s="5"/>
      <c r="DN882" s="5"/>
      <c r="DO882" s="5"/>
      <c r="DP882" s="5"/>
    </row>
    <row r="883" spans="1:120" ht="14.2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4"/>
      <c r="BD883" s="5"/>
      <c r="BE883" s="5"/>
      <c r="BF883" s="5"/>
      <c r="BG883" s="5"/>
      <c r="BH883" s="5"/>
      <c r="BI883" s="5"/>
      <c r="BJ883" s="5"/>
      <c r="BK883" s="5"/>
      <c r="BL883" s="5"/>
      <c r="BM883" s="5"/>
      <c r="BN883" s="5"/>
      <c r="BO883" s="5"/>
      <c r="BP883" s="5"/>
      <c r="BQ883" s="5"/>
      <c r="BR883" s="5"/>
      <c r="BS883" s="5"/>
      <c r="BT883" s="5"/>
      <c r="BU883" s="5"/>
      <c r="BV883" s="5"/>
      <c r="BW883" s="5"/>
      <c r="BX883" s="5"/>
      <c r="BY883" s="5"/>
      <c r="BZ883" s="5"/>
      <c r="CA883" s="5"/>
      <c r="CB883" s="5"/>
      <c r="CC883" s="5"/>
      <c r="CD883" s="5"/>
      <c r="CE883" s="5"/>
      <c r="CF883" s="5"/>
      <c r="CG883" s="5"/>
      <c r="CH883" s="5"/>
      <c r="CI883" s="5"/>
      <c r="CJ883" s="5"/>
      <c r="CK883" s="5"/>
      <c r="CL883" s="5"/>
      <c r="CM883" s="5"/>
      <c r="CN883" s="5"/>
      <c r="CO883" s="5"/>
      <c r="CP883" s="5"/>
      <c r="CQ883" s="5"/>
      <c r="CR883" s="5"/>
      <c r="CS883" s="5"/>
      <c r="CT883" s="5"/>
      <c r="CU883" s="5"/>
      <c r="CV883" s="5"/>
      <c r="CW883" s="5"/>
      <c r="CX883" s="5"/>
      <c r="CY883" s="5"/>
      <c r="CZ883" s="5"/>
      <c r="DA883" s="5"/>
      <c r="DB883" s="5"/>
      <c r="DC883" s="5"/>
      <c r="DD883" s="5"/>
      <c r="DE883" s="5"/>
      <c r="DF883" s="5"/>
      <c r="DG883" s="5"/>
      <c r="DH883" s="5"/>
      <c r="DI883" s="5"/>
      <c r="DJ883" s="5"/>
      <c r="DK883" s="5"/>
      <c r="DL883" s="5"/>
      <c r="DM883" s="5"/>
      <c r="DN883" s="5"/>
      <c r="DO883" s="5"/>
      <c r="DP883" s="5"/>
    </row>
    <row r="884" spans="1:120" ht="14.2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4"/>
      <c r="BD884" s="5"/>
      <c r="BE884" s="5"/>
      <c r="BF884" s="5"/>
      <c r="BG884" s="5"/>
      <c r="BH884" s="5"/>
      <c r="BI884" s="5"/>
      <c r="BJ884" s="5"/>
      <c r="BK884" s="5"/>
      <c r="BL884" s="5"/>
      <c r="BM884" s="5"/>
      <c r="BN884" s="5"/>
      <c r="BO884" s="5"/>
      <c r="BP884" s="5"/>
      <c r="BQ884" s="5"/>
      <c r="BR884" s="5"/>
      <c r="BS884" s="5"/>
      <c r="BT884" s="5"/>
      <c r="BU884" s="5"/>
      <c r="BV884" s="5"/>
      <c r="BW884" s="5"/>
      <c r="BX884" s="5"/>
      <c r="BY884" s="5"/>
      <c r="BZ884" s="5"/>
      <c r="CA884" s="5"/>
      <c r="CB884" s="5"/>
      <c r="CC884" s="5"/>
      <c r="CD884" s="5"/>
      <c r="CE884" s="5"/>
      <c r="CF884" s="5"/>
      <c r="CG884" s="5"/>
      <c r="CH884" s="5"/>
      <c r="CI884" s="5"/>
      <c r="CJ884" s="5"/>
      <c r="CK884" s="5"/>
      <c r="CL884" s="5"/>
      <c r="CM884" s="5"/>
      <c r="CN884" s="5"/>
      <c r="CO884" s="5"/>
      <c r="CP884" s="5"/>
      <c r="CQ884" s="5"/>
      <c r="CR884" s="5"/>
      <c r="CS884" s="5"/>
      <c r="CT884" s="5"/>
      <c r="CU884" s="5"/>
      <c r="CV884" s="5"/>
      <c r="CW884" s="5"/>
      <c r="CX884" s="5"/>
      <c r="CY884" s="5"/>
      <c r="CZ884" s="5"/>
      <c r="DA884" s="5"/>
      <c r="DB884" s="5"/>
      <c r="DC884" s="5"/>
      <c r="DD884" s="5"/>
      <c r="DE884" s="5"/>
      <c r="DF884" s="5"/>
      <c r="DG884" s="5"/>
      <c r="DH884" s="5"/>
      <c r="DI884" s="5"/>
      <c r="DJ884" s="5"/>
      <c r="DK884" s="5"/>
      <c r="DL884" s="5"/>
      <c r="DM884" s="5"/>
      <c r="DN884" s="5"/>
      <c r="DO884" s="5"/>
      <c r="DP884" s="5"/>
    </row>
    <row r="885" spans="1:120" ht="14.2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4"/>
      <c r="BD885" s="5"/>
      <c r="BE885" s="5"/>
      <c r="BF885" s="5"/>
      <c r="BG885" s="5"/>
      <c r="BH885" s="5"/>
      <c r="BI885" s="5"/>
      <c r="BJ885" s="5"/>
      <c r="BK885" s="5"/>
      <c r="BL885" s="5"/>
      <c r="BM885" s="5"/>
      <c r="BN885" s="5"/>
      <c r="BO885" s="5"/>
      <c r="BP885" s="5"/>
      <c r="BQ885" s="5"/>
      <c r="BR885" s="5"/>
      <c r="BS885" s="5"/>
      <c r="BT885" s="5"/>
      <c r="BU885" s="5"/>
      <c r="BV885" s="5"/>
      <c r="BW885" s="5"/>
      <c r="BX885" s="5"/>
      <c r="BY885" s="5"/>
      <c r="BZ885" s="5"/>
      <c r="CA885" s="5"/>
      <c r="CB885" s="5"/>
      <c r="CC885" s="5"/>
      <c r="CD885" s="5"/>
      <c r="CE885" s="5"/>
      <c r="CF885" s="5"/>
      <c r="CG885" s="5"/>
      <c r="CH885" s="5"/>
      <c r="CI885" s="5"/>
      <c r="CJ885" s="5"/>
      <c r="CK885" s="5"/>
      <c r="CL885" s="5"/>
      <c r="CM885" s="5"/>
      <c r="CN885" s="5"/>
      <c r="CO885" s="5"/>
      <c r="CP885" s="5"/>
      <c r="CQ885" s="5"/>
      <c r="CR885" s="5"/>
      <c r="CS885" s="5"/>
      <c r="CT885" s="5"/>
      <c r="CU885" s="5"/>
      <c r="CV885" s="5"/>
      <c r="CW885" s="5"/>
      <c r="CX885" s="5"/>
      <c r="CY885" s="5"/>
      <c r="CZ885" s="5"/>
      <c r="DA885" s="5"/>
      <c r="DB885" s="5"/>
      <c r="DC885" s="5"/>
      <c r="DD885" s="5"/>
      <c r="DE885" s="5"/>
      <c r="DF885" s="5"/>
      <c r="DG885" s="5"/>
      <c r="DH885" s="5"/>
      <c r="DI885" s="5"/>
      <c r="DJ885" s="5"/>
      <c r="DK885" s="5"/>
      <c r="DL885" s="5"/>
      <c r="DM885" s="5"/>
      <c r="DN885" s="5"/>
      <c r="DO885" s="5"/>
      <c r="DP885" s="5"/>
    </row>
    <row r="886" spans="1:120" ht="14.2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4"/>
      <c r="BD886" s="5"/>
      <c r="BE886" s="5"/>
      <c r="BF886" s="5"/>
      <c r="BG886" s="5"/>
      <c r="BH886" s="5"/>
      <c r="BI886" s="5"/>
      <c r="BJ886" s="5"/>
      <c r="BK886" s="5"/>
      <c r="BL886" s="5"/>
      <c r="BM886" s="5"/>
      <c r="BN886" s="5"/>
      <c r="BO886" s="5"/>
      <c r="BP886" s="5"/>
      <c r="BQ886" s="5"/>
      <c r="BR886" s="5"/>
      <c r="BS886" s="5"/>
      <c r="BT886" s="5"/>
      <c r="BU886" s="5"/>
      <c r="BV886" s="5"/>
      <c r="BW886" s="5"/>
      <c r="BX886" s="5"/>
      <c r="BY886" s="5"/>
      <c r="BZ886" s="5"/>
      <c r="CA886" s="5"/>
      <c r="CB886" s="5"/>
      <c r="CC886" s="5"/>
      <c r="CD886" s="5"/>
      <c r="CE886" s="5"/>
      <c r="CF886" s="5"/>
      <c r="CG886" s="5"/>
      <c r="CH886" s="5"/>
      <c r="CI886" s="5"/>
      <c r="CJ886" s="5"/>
      <c r="CK886" s="5"/>
      <c r="CL886" s="5"/>
      <c r="CM886" s="5"/>
      <c r="CN886" s="5"/>
      <c r="CO886" s="5"/>
      <c r="CP886" s="5"/>
      <c r="CQ886" s="5"/>
      <c r="CR886" s="5"/>
      <c r="CS886" s="5"/>
      <c r="CT886" s="5"/>
      <c r="CU886" s="5"/>
      <c r="CV886" s="5"/>
      <c r="CW886" s="5"/>
      <c r="CX886" s="5"/>
      <c r="CY886" s="5"/>
      <c r="CZ886" s="5"/>
      <c r="DA886" s="5"/>
      <c r="DB886" s="5"/>
      <c r="DC886" s="5"/>
      <c r="DD886" s="5"/>
      <c r="DE886" s="5"/>
      <c r="DF886" s="5"/>
      <c r="DG886" s="5"/>
      <c r="DH886" s="5"/>
      <c r="DI886" s="5"/>
      <c r="DJ886" s="5"/>
      <c r="DK886" s="5"/>
      <c r="DL886" s="5"/>
      <c r="DM886" s="5"/>
      <c r="DN886" s="5"/>
      <c r="DO886" s="5"/>
      <c r="DP886" s="5"/>
    </row>
    <row r="887" spans="1:120" ht="14.2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4"/>
      <c r="BD887" s="5"/>
      <c r="BE887" s="5"/>
      <c r="BF887" s="5"/>
      <c r="BG887" s="5"/>
      <c r="BH887" s="5"/>
      <c r="BI887" s="5"/>
      <c r="BJ887" s="5"/>
      <c r="BK887" s="5"/>
      <c r="BL887" s="5"/>
      <c r="BM887" s="5"/>
      <c r="BN887" s="5"/>
      <c r="BO887" s="5"/>
      <c r="BP887" s="5"/>
      <c r="BQ887" s="5"/>
      <c r="BR887" s="5"/>
      <c r="BS887" s="5"/>
      <c r="BT887" s="5"/>
      <c r="BU887" s="5"/>
      <c r="BV887" s="5"/>
      <c r="BW887" s="5"/>
      <c r="BX887" s="5"/>
      <c r="BY887" s="5"/>
      <c r="BZ887" s="5"/>
      <c r="CA887" s="5"/>
      <c r="CB887" s="5"/>
      <c r="CC887" s="5"/>
      <c r="CD887" s="5"/>
      <c r="CE887" s="5"/>
      <c r="CF887" s="5"/>
      <c r="CG887" s="5"/>
      <c r="CH887" s="5"/>
      <c r="CI887" s="5"/>
      <c r="CJ887" s="5"/>
      <c r="CK887" s="5"/>
      <c r="CL887" s="5"/>
      <c r="CM887" s="5"/>
      <c r="CN887" s="5"/>
      <c r="CO887" s="5"/>
      <c r="CP887" s="5"/>
      <c r="CQ887" s="5"/>
      <c r="CR887" s="5"/>
      <c r="CS887" s="5"/>
      <c r="CT887" s="5"/>
      <c r="CU887" s="5"/>
      <c r="CV887" s="5"/>
      <c r="CW887" s="5"/>
      <c r="CX887" s="5"/>
      <c r="CY887" s="5"/>
      <c r="CZ887" s="5"/>
      <c r="DA887" s="5"/>
      <c r="DB887" s="5"/>
      <c r="DC887" s="5"/>
      <c r="DD887" s="5"/>
      <c r="DE887" s="5"/>
      <c r="DF887" s="5"/>
      <c r="DG887" s="5"/>
      <c r="DH887" s="5"/>
      <c r="DI887" s="5"/>
      <c r="DJ887" s="5"/>
      <c r="DK887" s="5"/>
      <c r="DL887" s="5"/>
      <c r="DM887" s="5"/>
      <c r="DN887" s="5"/>
      <c r="DO887" s="5"/>
      <c r="DP887" s="5"/>
    </row>
    <row r="888" spans="1:120" ht="14.2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4"/>
      <c r="BD888" s="5"/>
      <c r="BE888" s="5"/>
      <c r="BF888" s="5"/>
      <c r="BG888" s="5"/>
      <c r="BH888" s="5"/>
      <c r="BI888" s="5"/>
      <c r="BJ888" s="5"/>
      <c r="BK888" s="5"/>
      <c r="BL888" s="5"/>
      <c r="BM888" s="5"/>
      <c r="BN888" s="5"/>
      <c r="BO888" s="5"/>
      <c r="BP888" s="5"/>
      <c r="BQ888" s="5"/>
      <c r="BR888" s="5"/>
      <c r="BS888" s="5"/>
      <c r="BT888" s="5"/>
      <c r="BU888" s="5"/>
      <c r="BV888" s="5"/>
      <c r="BW888" s="5"/>
      <c r="BX888" s="5"/>
      <c r="BY888" s="5"/>
      <c r="BZ888" s="5"/>
      <c r="CA888" s="5"/>
      <c r="CB888" s="5"/>
      <c r="CC888" s="5"/>
      <c r="CD888" s="5"/>
      <c r="CE888" s="5"/>
      <c r="CF888" s="5"/>
      <c r="CG888" s="5"/>
      <c r="CH888" s="5"/>
      <c r="CI888" s="5"/>
      <c r="CJ888" s="5"/>
      <c r="CK888" s="5"/>
      <c r="CL888" s="5"/>
      <c r="CM888" s="5"/>
      <c r="CN888" s="5"/>
      <c r="CO888" s="5"/>
      <c r="CP888" s="5"/>
      <c r="CQ888" s="5"/>
      <c r="CR888" s="5"/>
      <c r="CS888" s="5"/>
      <c r="CT888" s="5"/>
      <c r="CU888" s="5"/>
      <c r="CV888" s="5"/>
      <c r="CW888" s="5"/>
      <c r="CX888" s="5"/>
      <c r="CY888" s="5"/>
      <c r="CZ888" s="5"/>
      <c r="DA888" s="5"/>
      <c r="DB888" s="5"/>
      <c r="DC888" s="5"/>
      <c r="DD888" s="5"/>
      <c r="DE888" s="5"/>
      <c r="DF888" s="5"/>
      <c r="DG888" s="5"/>
      <c r="DH888" s="5"/>
      <c r="DI888" s="5"/>
      <c r="DJ888" s="5"/>
      <c r="DK888" s="5"/>
      <c r="DL888" s="5"/>
      <c r="DM888" s="5"/>
      <c r="DN888" s="5"/>
      <c r="DO888" s="5"/>
      <c r="DP888" s="5"/>
    </row>
    <row r="889" spans="1:120" ht="14.2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4"/>
      <c r="BD889" s="5"/>
      <c r="BE889" s="5"/>
      <c r="BF889" s="5"/>
      <c r="BG889" s="5"/>
      <c r="BH889" s="5"/>
      <c r="BI889" s="5"/>
      <c r="BJ889" s="5"/>
      <c r="BK889" s="5"/>
      <c r="BL889" s="5"/>
      <c r="BM889" s="5"/>
      <c r="BN889" s="5"/>
      <c r="BO889" s="5"/>
      <c r="BP889" s="5"/>
      <c r="BQ889" s="5"/>
      <c r="BR889" s="5"/>
      <c r="BS889" s="5"/>
      <c r="BT889" s="5"/>
      <c r="BU889" s="5"/>
      <c r="BV889" s="5"/>
      <c r="BW889" s="5"/>
      <c r="BX889" s="5"/>
      <c r="BY889" s="5"/>
      <c r="BZ889" s="5"/>
      <c r="CA889" s="5"/>
      <c r="CB889" s="5"/>
      <c r="CC889" s="5"/>
      <c r="CD889" s="5"/>
      <c r="CE889" s="5"/>
      <c r="CF889" s="5"/>
      <c r="CG889" s="5"/>
      <c r="CH889" s="5"/>
      <c r="CI889" s="5"/>
      <c r="CJ889" s="5"/>
      <c r="CK889" s="5"/>
      <c r="CL889" s="5"/>
      <c r="CM889" s="5"/>
      <c r="CN889" s="5"/>
      <c r="CO889" s="5"/>
      <c r="CP889" s="5"/>
      <c r="CQ889" s="5"/>
      <c r="CR889" s="5"/>
      <c r="CS889" s="5"/>
      <c r="CT889" s="5"/>
      <c r="CU889" s="5"/>
      <c r="CV889" s="5"/>
      <c r="CW889" s="5"/>
      <c r="CX889" s="5"/>
      <c r="CY889" s="5"/>
      <c r="CZ889" s="5"/>
      <c r="DA889" s="5"/>
      <c r="DB889" s="5"/>
      <c r="DC889" s="5"/>
      <c r="DD889" s="5"/>
      <c r="DE889" s="5"/>
      <c r="DF889" s="5"/>
      <c r="DG889" s="5"/>
      <c r="DH889" s="5"/>
      <c r="DI889" s="5"/>
      <c r="DJ889" s="5"/>
      <c r="DK889" s="5"/>
      <c r="DL889" s="5"/>
      <c r="DM889" s="5"/>
      <c r="DN889" s="5"/>
      <c r="DO889" s="5"/>
      <c r="DP889" s="5"/>
    </row>
    <row r="890" spans="1:120" ht="14.2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4"/>
      <c r="BD890" s="5"/>
      <c r="BE890" s="5"/>
      <c r="BF890" s="5"/>
      <c r="BG890" s="5"/>
      <c r="BH890" s="5"/>
      <c r="BI890" s="5"/>
      <c r="BJ890" s="5"/>
      <c r="BK890" s="5"/>
      <c r="BL890" s="5"/>
      <c r="BM890" s="5"/>
      <c r="BN890" s="5"/>
      <c r="BO890" s="5"/>
      <c r="BP890" s="5"/>
      <c r="BQ890" s="5"/>
      <c r="BR890" s="5"/>
      <c r="BS890" s="5"/>
      <c r="BT890" s="5"/>
      <c r="BU890" s="5"/>
      <c r="BV890" s="5"/>
      <c r="BW890" s="5"/>
      <c r="BX890" s="5"/>
      <c r="BY890" s="5"/>
      <c r="BZ890" s="5"/>
      <c r="CA890" s="5"/>
      <c r="CB890" s="5"/>
      <c r="CC890" s="5"/>
      <c r="CD890" s="5"/>
      <c r="CE890" s="5"/>
      <c r="CF890" s="5"/>
      <c r="CG890" s="5"/>
      <c r="CH890" s="5"/>
      <c r="CI890" s="5"/>
      <c r="CJ890" s="5"/>
      <c r="CK890" s="5"/>
      <c r="CL890" s="5"/>
      <c r="CM890" s="5"/>
      <c r="CN890" s="5"/>
      <c r="CO890" s="5"/>
      <c r="CP890" s="5"/>
      <c r="CQ890" s="5"/>
      <c r="CR890" s="5"/>
      <c r="CS890" s="5"/>
      <c r="CT890" s="5"/>
      <c r="CU890" s="5"/>
      <c r="CV890" s="5"/>
      <c r="CW890" s="5"/>
      <c r="CX890" s="5"/>
      <c r="CY890" s="5"/>
      <c r="CZ890" s="5"/>
      <c r="DA890" s="5"/>
      <c r="DB890" s="5"/>
      <c r="DC890" s="5"/>
      <c r="DD890" s="5"/>
      <c r="DE890" s="5"/>
      <c r="DF890" s="5"/>
      <c r="DG890" s="5"/>
      <c r="DH890" s="5"/>
      <c r="DI890" s="5"/>
      <c r="DJ890" s="5"/>
      <c r="DK890" s="5"/>
      <c r="DL890" s="5"/>
      <c r="DM890" s="5"/>
      <c r="DN890" s="5"/>
      <c r="DO890" s="5"/>
      <c r="DP890" s="5"/>
    </row>
    <row r="891" spans="1:120" ht="14.2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4"/>
      <c r="BD891" s="5"/>
      <c r="BE891" s="5"/>
      <c r="BF891" s="5"/>
      <c r="BG891" s="5"/>
      <c r="BH891" s="5"/>
      <c r="BI891" s="5"/>
      <c r="BJ891" s="5"/>
      <c r="BK891" s="5"/>
      <c r="BL891" s="5"/>
      <c r="BM891" s="5"/>
      <c r="BN891" s="5"/>
      <c r="BO891" s="5"/>
      <c r="BP891" s="5"/>
      <c r="BQ891" s="5"/>
      <c r="BR891" s="5"/>
      <c r="BS891" s="5"/>
      <c r="BT891" s="5"/>
      <c r="BU891" s="5"/>
      <c r="BV891" s="5"/>
      <c r="BW891" s="5"/>
      <c r="BX891" s="5"/>
      <c r="BY891" s="5"/>
      <c r="BZ891" s="5"/>
      <c r="CA891" s="5"/>
      <c r="CB891" s="5"/>
      <c r="CC891" s="5"/>
      <c r="CD891" s="5"/>
      <c r="CE891" s="5"/>
      <c r="CF891" s="5"/>
      <c r="CG891" s="5"/>
      <c r="CH891" s="5"/>
      <c r="CI891" s="5"/>
      <c r="CJ891" s="5"/>
      <c r="CK891" s="5"/>
      <c r="CL891" s="5"/>
      <c r="CM891" s="5"/>
      <c r="CN891" s="5"/>
      <c r="CO891" s="5"/>
      <c r="CP891" s="5"/>
      <c r="CQ891" s="5"/>
      <c r="CR891" s="5"/>
      <c r="CS891" s="5"/>
      <c r="CT891" s="5"/>
      <c r="CU891" s="5"/>
      <c r="CV891" s="5"/>
      <c r="CW891" s="5"/>
      <c r="CX891" s="5"/>
      <c r="CY891" s="5"/>
      <c r="CZ891" s="5"/>
      <c r="DA891" s="5"/>
      <c r="DB891" s="5"/>
      <c r="DC891" s="5"/>
      <c r="DD891" s="5"/>
      <c r="DE891" s="5"/>
      <c r="DF891" s="5"/>
      <c r="DG891" s="5"/>
      <c r="DH891" s="5"/>
      <c r="DI891" s="5"/>
      <c r="DJ891" s="5"/>
      <c r="DK891" s="5"/>
      <c r="DL891" s="5"/>
      <c r="DM891" s="5"/>
      <c r="DN891" s="5"/>
      <c r="DO891" s="5"/>
      <c r="DP891" s="5"/>
    </row>
    <row r="892" spans="1:120" ht="14.2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4"/>
      <c r="BD892" s="5"/>
      <c r="BE892" s="5"/>
      <c r="BF892" s="5"/>
      <c r="BG892" s="5"/>
      <c r="BH892" s="5"/>
      <c r="BI892" s="5"/>
      <c r="BJ892" s="5"/>
      <c r="BK892" s="5"/>
      <c r="BL892" s="5"/>
      <c r="BM892" s="5"/>
      <c r="BN892" s="5"/>
      <c r="BO892" s="5"/>
      <c r="BP892" s="5"/>
      <c r="BQ892" s="5"/>
      <c r="BR892" s="5"/>
      <c r="BS892" s="5"/>
      <c r="BT892" s="5"/>
      <c r="BU892" s="5"/>
      <c r="BV892" s="5"/>
      <c r="BW892" s="5"/>
      <c r="BX892" s="5"/>
      <c r="BY892" s="5"/>
      <c r="BZ892" s="5"/>
      <c r="CA892" s="5"/>
      <c r="CB892" s="5"/>
      <c r="CC892" s="5"/>
      <c r="CD892" s="5"/>
      <c r="CE892" s="5"/>
      <c r="CF892" s="5"/>
      <c r="CG892" s="5"/>
      <c r="CH892" s="5"/>
      <c r="CI892" s="5"/>
      <c r="CJ892" s="5"/>
      <c r="CK892" s="5"/>
      <c r="CL892" s="5"/>
      <c r="CM892" s="5"/>
      <c r="CN892" s="5"/>
      <c r="CO892" s="5"/>
      <c r="CP892" s="5"/>
      <c r="CQ892" s="5"/>
      <c r="CR892" s="5"/>
      <c r="CS892" s="5"/>
      <c r="CT892" s="5"/>
      <c r="CU892" s="5"/>
      <c r="CV892" s="5"/>
      <c r="CW892" s="5"/>
      <c r="CX892" s="5"/>
      <c r="CY892" s="5"/>
      <c r="CZ892" s="5"/>
      <c r="DA892" s="5"/>
      <c r="DB892" s="5"/>
      <c r="DC892" s="5"/>
      <c r="DD892" s="5"/>
      <c r="DE892" s="5"/>
      <c r="DF892" s="5"/>
      <c r="DG892" s="5"/>
      <c r="DH892" s="5"/>
      <c r="DI892" s="5"/>
      <c r="DJ892" s="5"/>
      <c r="DK892" s="5"/>
      <c r="DL892" s="5"/>
      <c r="DM892" s="5"/>
      <c r="DN892" s="5"/>
      <c r="DO892" s="5"/>
      <c r="DP892" s="5"/>
    </row>
    <row r="893" spans="1:120" ht="14.2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4"/>
      <c r="BD893" s="5"/>
      <c r="BE893" s="5"/>
      <c r="BF893" s="5"/>
      <c r="BG893" s="5"/>
      <c r="BH893" s="5"/>
      <c r="BI893" s="5"/>
      <c r="BJ893" s="5"/>
      <c r="BK893" s="5"/>
      <c r="BL893" s="5"/>
      <c r="BM893" s="5"/>
      <c r="BN893" s="5"/>
      <c r="BO893" s="5"/>
      <c r="BP893" s="5"/>
      <c r="BQ893" s="5"/>
      <c r="BR893" s="5"/>
      <c r="BS893" s="5"/>
      <c r="BT893" s="5"/>
      <c r="BU893" s="5"/>
      <c r="BV893" s="5"/>
      <c r="BW893" s="5"/>
      <c r="BX893" s="5"/>
      <c r="BY893" s="5"/>
      <c r="BZ893" s="5"/>
      <c r="CA893" s="5"/>
      <c r="CB893" s="5"/>
      <c r="CC893" s="5"/>
      <c r="CD893" s="5"/>
      <c r="CE893" s="5"/>
      <c r="CF893" s="5"/>
      <c r="CG893" s="5"/>
      <c r="CH893" s="5"/>
      <c r="CI893" s="5"/>
      <c r="CJ893" s="5"/>
      <c r="CK893" s="5"/>
      <c r="CL893" s="5"/>
      <c r="CM893" s="5"/>
      <c r="CN893" s="5"/>
      <c r="CO893" s="5"/>
      <c r="CP893" s="5"/>
      <c r="CQ893" s="5"/>
      <c r="CR893" s="5"/>
      <c r="CS893" s="5"/>
      <c r="CT893" s="5"/>
      <c r="CU893" s="5"/>
      <c r="CV893" s="5"/>
      <c r="CW893" s="5"/>
      <c r="CX893" s="5"/>
      <c r="CY893" s="5"/>
      <c r="CZ893" s="5"/>
      <c r="DA893" s="5"/>
      <c r="DB893" s="5"/>
      <c r="DC893" s="5"/>
      <c r="DD893" s="5"/>
      <c r="DE893" s="5"/>
      <c r="DF893" s="5"/>
      <c r="DG893" s="5"/>
      <c r="DH893" s="5"/>
      <c r="DI893" s="5"/>
      <c r="DJ893" s="5"/>
      <c r="DK893" s="5"/>
      <c r="DL893" s="5"/>
      <c r="DM893" s="5"/>
      <c r="DN893" s="5"/>
      <c r="DO893" s="5"/>
      <c r="DP893" s="5"/>
    </row>
    <row r="894" spans="1:120" ht="14.2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4"/>
      <c r="BD894" s="5"/>
      <c r="BE894" s="5"/>
      <c r="BF894" s="5"/>
      <c r="BG894" s="5"/>
      <c r="BH894" s="5"/>
      <c r="BI894" s="5"/>
      <c r="BJ894" s="5"/>
      <c r="BK894" s="5"/>
      <c r="BL894" s="5"/>
      <c r="BM894" s="5"/>
      <c r="BN894" s="5"/>
      <c r="BO894" s="5"/>
      <c r="BP894" s="5"/>
      <c r="BQ894" s="5"/>
      <c r="BR894" s="5"/>
      <c r="BS894" s="5"/>
      <c r="BT894" s="5"/>
      <c r="BU894" s="5"/>
      <c r="BV894" s="5"/>
      <c r="BW894" s="5"/>
      <c r="BX894" s="5"/>
      <c r="BY894" s="5"/>
      <c r="BZ894" s="5"/>
      <c r="CA894" s="5"/>
      <c r="CB894" s="5"/>
      <c r="CC894" s="5"/>
      <c r="CD894" s="5"/>
      <c r="CE894" s="5"/>
      <c r="CF894" s="5"/>
      <c r="CG894" s="5"/>
      <c r="CH894" s="5"/>
      <c r="CI894" s="5"/>
      <c r="CJ894" s="5"/>
      <c r="CK894" s="5"/>
      <c r="CL894" s="5"/>
      <c r="CM894" s="5"/>
      <c r="CN894" s="5"/>
      <c r="CO894" s="5"/>
      <c r="CP894" s="5"/>
      <c r="CQ894" s="5"/>
      <c r="CR894" s="5"/>
      <c r="CS894" s="5"/>
      <c r="CT894" s="5"/>
      <c r="CU894" s="5"/>
      <c r="CV894" s="5"/>
      <c r="CW894" s="5"/>
      <c r="CX894" s="5"/>
      <c r="CY894" s="5"/>
      <c r="CZ894" s="5"/>
      <c r="DA894" s="5"/>
      <c r="DB894" s="5"/>
      <c r="DC894" s="5"/>
      <c r="DD894" s="5"/>
      <c r="DE894" s="5"/>
      <c r="DF894" s="5"/>
      <c r="DG894" s="5"/>
      <c r="DH894" s="5"/>
      <c r="DI894" s="5"/>
      <c r="DJ894" s="5"/>
      <c r="DK894" s="5"/>
      <c r="DL894" s="5"/>
      <c r="DM894" s="5"/>
      <c r="DN894" s="5"/>
      <c r="DO894" s="5"/>
      <c r="DP894" s="5"/>
    </row>
    <row r="895" spans="1:120" ht="14.2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4"/>
      <c r="BD895" s="5"/>
      <c r="BE895" s="5"/>
      <c r="BF895" s="5"/>
      <c r="BG895" s="5"/>
      <c r="BH895" s="5"/>
      <c r="BI895" s="5"/>
      <c r="BJ895" s="5"/>
      <c r="BK895" s="5"/>
      <c r="BL895" s="5"/>
      <c r="BM895" s="5"/>
      <c r="BN895" s="5"/>
      <c r="BO895" s="5"/>
      <c r="BP895" s="5"/>
      <c r="BQ895" s="5"/>
      <c r="BR895" s="5"/>
      <c r="BS895" s="5"/>
      <c r="BT895" s="5"/>
      <c r="BU895" s="5"/>
      <c r="BV895" s="5"/>
      <c r="BW895" s="5"/>
      <c r="BX895" s="5"/>
      <c r="BY895" s="5"/>
      <c r="BZ895" s="5"/>
      <c r="CA895" s="5"/>
      <c r="CB895" s="5"/>
      <c r="CC895" s="5"/>
      <c r="CD895" s="5"/>
      <c r="CE895" s="5"/>
      <c r="CF895" s="5"/>
      <c r="CG895" s="5"/>
      <c r="CH895" s="5"/>
      <c r="CI895" s="5"/>
      <c r="CJ895" s="5"/>
      <c r="CK895" s="5"/>
      <c r="CL895" s="5"/>
      <c r="CM895" s="5"/>
      <c r="CN895" s="5"/>
      <c r="CO895" s="5"/>
      <c r="CP895" s="5"/>
      <c r="CQ895" s="5"/>
      <c r="CR895" s="5"/>
      <c r="CS895" s="5"/>
      <c r="CT895" s="5"/>
      <c r="CU895" s="5"/>
      <c r="CV895" s="5"/>
      <c r="CW895" s="5"/>
      <c r="CX895" s="5"/>
      <c r="CY895" s="5"/>
      <c r="CZ895" s="5"/>
      <c r="DA895" s="5"/>
      <c r="DB895" s="5"/>
      <c r="DC895" s="5"/>
      <c r="DD895" s="5"/>
      <c r="DE895" s="5"/>
      <c r="DF895" s="5"/>
      <c r="DG895" s="5"/>
      <c r="DH895" s="5"/>
      <c r="DI895" s="5"/>
      <c r="DJ895" s="5"/>
      <c r="DK895" s="5"/>
      <c r="DL895" s="5"/>
      <c r="DM895" s="5"/>
      <c r="DN895" s="5"/>
      <c r="DO895" s="5"/>
      <c r="DP895" s="5"/>
    </row>
    <row r="896" spans="1:120" ht="14.2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4"/>
      <c r="BD896" s="5"/>
      <c r="BE896" s="5"/>
      <c r="BF896" s="5"/>
      <c r="BG896" s="5"/>
      <c r="BH896" s="5"/>
      <c r="BI896" s="5"/>
      <c r="BJ896" s="5"/>
      <c r="BK896" s="5"/>
      <c r="BL896" s="5"/>
      <c r="BM896" s="5"/>
      <c r="BN896" s="5"/>
      <c r="BO896" s="5"/>
      <c r="BP896" s="5"/>
      <c r="BQ896" s="5"/>
      <c r="BR896" s="5"/>
      <c r="BS896" s="5"/>
      <c r="BT896" s="5"/>
      <c r="BU896" s="5"/>
      <c r="BV896" s="5"/>
      <c r="BW896" s="5"/>
      <c r="BX896" s="5"/>
      <c r="BY896" s="5"/>
      <c r="BZ896" s="5"/>
      <c r="CA896" s="5"/>
      <c r="CB896" s="5"/>
      <c r="CC896" s="5"/>
      <c r="CD896" s="5"/>
      <c r="CE896" s="5"/>
      <c r="CF896" s="5"/>
      <c r="CG896" s="5"/>
      <c r="CH896" s="5"/>
      <c r="CI896" s="5"/>
      <c r="CJ896" s="5"/>
      <c r="CK896" s="5"/>
      <c r="CL896" s="5"/>
      <c r="CM896" s="5"/>
      <c r="CN896" s="5"/>
      <c r="CO896" s="5"/>
      <c r="CP896" s="5"/>
      <c r="CQ896" s="5"/>
      <c r="CR896" s="5"/>
      <c r="CS896" s="5"/>
      <c r="CT896" s="5"/>
      <c r="CU896" s="5"/>
      <c r="CV896" s="5"/>
      <c r="CW896" s="5"/>
      <c r="CX896" s="5"/>
      <c r="CY896" s="5"/>
      <c r="CZ896" s="5"/>
      <c r="DA896" s="5"/>
      <c r="DB896" s="5"/>
      <c r="DC896" s="5"/>
      <c r="DD896" s="5"/>
      <c r="DE896" s="5"/>
      <c r="DF896" s="5"/>
      <c r="DG896" s="5"/>
      <c r="DH896" s="5"/>
      <c r="DI896" s="5"/>
      <c r="DJ896" s="5"/>
      <c r="DK896" s="5"/>
      <c r="DL896" s="5"/>
      <c r="DM896" s="5"/>
      <c r="DN896" s="5"/>
      <c r="DO896" s="5"/>
      <c r="DP896" s="5"/>
    </row>
    <row r="897" spans="1:120" ht="14.2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4"/>
      <c r="BD897" s="5"/>
      <c r="BE897" s="5"/>
      <c r="BF897" s="5"/>
      <c r="BG897" s="5"/>
      <c r="BH897" s="5"/>
      <c r="BI897" s="5"/>
      <c r="BJ897" s="5"/>
      <c r="BK897" s="5"/>
      <c r="BL897" s="5"/>
      <c r="BM897" s="5"/>
      <c r="BN897" s="5"/>
      <c r="BO897" s="5"/>
      <c r="BP897" s="5"/>
      <c r="BQ897" s="5"/>
      <c r="BR897" s="5"/>
      <c r="BS897" s="5"/>
      <c r="BT897" s="5"/>
      <c r="BU897" s="5"/>
      <c r="BV897" s="5"/>
      <c r="BW897" s="5"/>
      <c r="BX897" s="5"/>
      <c r="BY897" s="5"/>
      <c r="BZ897" s="5"/>
      <c r="CA897" s="5"/>
      <c r="CB897" s="5"/>
      <c r="CC897" s="5"/>
      <c r="CD897" s="5"/>
      <c r="CE897" s="5"/>
      <c r="CF897" s="5"/>
      <c r="CG897" s="5"/>
      <c r="CH897" s="5"/>
      <c r="CI897" s="5"/>
      <c r="CJ897" s="5"/>
      <c r="CK897" s="5"/>
      <c r="CL897" s="5"/>
      <c r="CM897" s="5"/>
      <c r="CN897" s="5"/>
      <c r="CO897" s="5"/>
      <c r="CP897" s="5"/>
      <c r="CQ897" s="5"/>
      <c r="CR897" s="5"/>
      <c r="CS897" s="5"/>
      <c r="CT897" s="5"/>
      <c r="CU897" s="5"/>
      <c r="CV897" s="5"/>
      <c r="CW897" s="5"/>
      <c r="CX897" s="5"/>
      <c r="CY897" s="5"/>
      <c r="CZ897" s="5"/>
      <c r="DA897" s="5"/>
      <c r="DB897" s="5"/>
      <c r="DC897" s="5"/>
      <c r="DD897" s="5"/>
      <c r="DE897" s="5"/>
      <c r="DF897" s="5"/>
      <c r="DG897" s="5"/>
      <c r="DH897" s="5"/>
      <c r="DI897" s="5"/>
      <c r="DJ897" s="5"/>
      <c r="DK897" s="5"/>
      <c r="DL897" s="5"/>
      <c r="DM897" s="5"/>
      <c r="DN897" s="5"/>
      <c r="DO897" s="5"/>
      <c r="DP897" s="5"/>
    </row>
    <row r="898" spans="1:120" ht="14.2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4"/>
      <c r="BD898" s="5"/>
      <c r="BE898" s="5"/>
      <c r="BF898" s="5"/>
      <c r="BG898" s="5"/>
      <c r="BH898" s="5"/>
      <c r="BI898" s="5"/>
      <c r="BJ898" s="5"/>
      <c r="BK898" s="5"/>
      <c r="BL898" s="5"/>
      <c r="BM898" s="5"/>
      <c r="BN898" s="5"/>
      <c r="BO898" s="5"/>
      <c r="BP898" s="5"/>
      <c r="BQ898" s="5"/>
      <c r="BR898" s="5"/>
      <c r="BS898" s="5"/>
      <c r="BT898" s="5"/>
      <c r="BU898" s="5"/>
      <c r="BV898" s="5"/>
      <c r="BW898" s="5"/>
      <c r="BX898" s="5"/>
      <c r="BY898" s="5"/>
      <c r="BZ898" s="5"/>
      <c r="CA898" s="5"/>
      <c r="CB898" s="5"/>
      <c r="CC898" s="5"/>
      <c r="CD898" s="5"/>
      <c r="CE898" s="5"/>
      <c r="CF898" s="5"/>
      <c r="CG898" s="5"/>
      <c r="CH898" s="5"/>
      <c r="CI898" s="5"/>
      <c r="CJ898" s="5"/>
      <c r="CK898" s="5"/>
      <c r="CL898" s="5"/>
      <c r="CM898" s="5"/>
      <c r="CN898" s="5"/>
      <c r="CO898" s="5"/>
      <c r="CP898" s="5"/>
      <c r="CQ898" s="5"/>
      <c r="CR898" s="5"/>
      <c r="CS898" s="5"/>
      <c r="CT898" s="5"/>
      <c r="CU898" s="5"/>
      <c r="CV898" s="5"/>
      <c r="CW898" s="5"/>
      <c r="CX898" s="5"/>
      <c r="CY898" s="5"/>
      <c r="CZ898" s="5"/>
      <c r="DA898" s="5"/>
      <c r="DB898" s="5"/>
      <c r="DC898" s="5"/>
      <c r="DD898" s="5"/>
      <c r="DE898" s="5"/>
      <c r="DF898" s="5"/>
      <c r="DG898" s="5"/>
      <c r="DH898" s="5"/>
      <c r="DI898" s="5"/>
      <c r="DJ898" s="5"/>
      <c r="DK898" s="5"/>
      <c r="DL898" s="5"/>
      <c r="DM898" s="5"/>
      <c r="DN898" s="5"/>
      <c r="DO898" s="5"/>
      <c r="DP898" s="5"/>
    </row>
    <row r="899" spans="1:120" ht="14.2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4"/>
      <c r="BD899" s="5"/>
      <c r="BE899" s="5"/>
      <c r="BF899" s="5"/>
      <c r="BG899" s="5"/>
      <c r="BH899" s="5"/>
      <c r="BI899" s="5"/>
      <c r="BJ899" s="5"/>
      <c r="BK899" s="5"/>
      <c r="BL899" s="5"/>
      <c r="BM899" s="5"/>
      <c r="BN899" s="5"/>
      <c r="BO899" s="5"/>
      <c r="BP899" s="5"/>
      <c r="BQ899" s="5"/>
      <c r="BR899" s="5"/>
      <c r="BS899" s="5"/>
      <c r="BT899" s="5"/>
      <c r="BU899" s="5"/>
      <c r="BV899" s="5"/>
      <c r="BW899" s="5"/>
      <c r="BX899" s="5"/>
      <c r="BY899" s="5"/>
      <c r="BZ899" s="5"/>
      <c r="CA899" s="5"/>
      <c r="CB899" s="5"/>
      <c r="CC899" s="5"/>
      <c r="CD899" s="5"/>
      <c r="CE899" s="5"/>
      <c r="CF899" s="5"/>
      <c r="CG899" s="5"/>
      <c r="CH899" s="5"/>
      <c r="CI899" s="5"/>
      <c r="CJ899" s="5"/>
      <c r="CK899" s="5"/>
      <c r="CL899" s="5"/>
      <c r="CM899" s="5"/>
      <c r="CN899" s="5"/>
      <c r="CO899" s="5"/>
      <c r="CP899" s="5"/>
      <c r="CQ899" s="5"/>
      <c r="CR899" s="5"/>
      <c r="CS899" s="5"/>
      <c r="CT899" s="5"/>
      <c r="CU899" s="5"/>
      <c r="CV899" s="5"/>
      <c r="CW899" s="5"/>
      <c r="CX899" s="5"/>
      <c r="CY899" s="5"/>
      <c r="CZ899" s="5"/>
      <c r="DA899" s="5"/>
      <c r="DB899" s="5"/>
      <c r="DC899" s="5"/>
      <c r="DD899" s="5"/>
      <c r="DE899" s="5"/>
      <c r="DF899" s="5"/>
      <c r="DG899" s="5"/>
      <c r="DH899" s="5"/>
      <c r="DI899" s="5"/>
      <c r="DJ899" s="5"/>
      <c r="DK899" s="5"/>
      <c r="DL899" s="5"/>
      <c r="DM899" s="5"/>
      <c r="DN899" s="5"/>
      <c r="DO899" s="5"/>
      <c r="DP899" s="5"/>
    </row>
    <row r="900" spans="1:120" ht="14.2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4"/>
      <c r="BD900" s="5"/>
      <c r="BE900" s="5"/>
      <c r="BF900" s="5"/>
      <c r="BG900" s="5"/>
      <c r="BH900" s="5"/>
      <c r="BI900" s="5"/>
      <c r="BJ900" s="5"/>
      <c r="BK900" s="5"/>
      <c r="BL900" s="5"/>
      <c r="BM900" s="5"/>
      <c r="BN900" s="5"/>
      <c r="BO900" s="5"/>
      <c r="BP900" s="5"/>
      <c r="BQ900" s="5"/>
      <c r="BR900" s="5"/>
      <c r="BS900" s="5"/>
      <c r="BT900" s="5"/>
      <c r="BU900" s="5"/>
      <c r="BV900" s="5"/>
      <c r="BW900" s="5"/>
      <c r="BX900" s="5"/>
      <c r="BY900" s="5"/>
      <c r="BZ900" s="5"/>
      <c r="CA900" s="5"/>
      <c r="CB900" s="5"/>
      <c r="CC900" s="5"/>
      <c r="CD900" s="5"/>
      <c r="CE900" s="5"/>
      <c r="CF900" s="5"/>
      <c r="CG900" s="5"/>
      <c r="CH900" s="5"/>
      <c r="CI900" s="5"/>
      <c r="CJ900" s="5"/>
      <c r="CK900" s="5"/>
      <c r="CL900" s="5"/>
      <c r="CM900" s="5"/>
      <c r="CN900" s="5"/>
      <c r="CO900" s="5"/>
      <c r="CP900" s="5"/>
      <c r="CQ900" s="5"/>
      <c r="CR900" s="5"/>
      <c r="CS900" s="5"/>
      <c r="CT900" s="5"/>
      <c r="CU900" s="5"/>
      <c r="CV900" s="5"/>
      <c r="CW900" s="5"/>
      <c r="CX900" s="5"/>
      <c r="CY900" s="5"/>
      <c r="CZ900" s="5"/>
      <c r="DA900" s="5"/>
      <c r="DB900" s="5"/>
      <c r="DC900" s="5"/>
      <c r="DD900" s="5"/>
      <c r="DE900" s="5"/>
      <c r="DF900" s="5"/>
      <c r="DG900" s="5"/>
      <c r="DH900" s="5"/>
      <c r="DI900" s="5"/>
      <c r="DJ900" s="5"/>
      <c r="DK900" s="5"/>
      <c r="DL900" s="5"/>
      <c r="DM900" s="5"/>
      <c r="DN900" s="5"/>
      <c r="DO900" s="5"/>
      <c r="DP900" s="5"/>
    </row>
    <row r="901" spans="1:120" ht="14.2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4"/>
      <c r="BD901" s="5"/>
      <c r="BE901" s="5"/>
      <c r="BF901" s="5"/>
      <c r="BG901" s="5"/>
      <c r="BH901" s="5"/>
      <c r="BI901" s="5"/>
      <c r="BJ901" s="5"/>
      <c r="BK901" s="5"/>
      <c r="BL901" s="5"/>
      <c r="BM901" s="5"/>
      <c r="BN901" s="5"/>
      <c r="BO901" s="5"/>
      <c r="BP901" s="5"/>
      <c r="BQ901" s="5"/>
      <c r="BR901" s="5"/>
      <c r="BS901" s="5"/>
      <c r="BT901" s="5"/>
      <c r="BU901" s="5"/>
      <c r="BV901" s="5"/>
      <c r="BW901" s="5"/>
      <c r="BX901" s="5"/>
      <c r="BY901" s="5"/>
      <c r="BZ901" s="5"/>
      <c r="CA901" s="5"/>
      <c r="CB901" s="5"/>
      <c r="CC901" s="5"/>
      <c r="CD901" s="5"/>
      <c r="CE901" s="5"/>
      <c r="CF901" s="5"/>
      <c r="CG901" s="5"/>
      <c r="CH901" s="5"/>
      <c r="CI901" s="5"/>
      <c r="CJ901" s="5"/>
      <c r="CK901" s="5"/>
      <c r="CL901" s="5"/>
      <c r="CM901" s="5"/>
      <c r="CN901" s="5"/>
      <c r="CO901" s="5"/>
      <c r="CP901" s="5"/>
      <c r="CQ901" s="5"/>
      <c r="CR901" s="5"/>
      <c r="CS901" s="5"/>
      <c r="CT901" s="5"/>
      <c r="CU901" s="5"/>
      <c r="CV901" s="5"/>
      <c r="CW901" s="5"/>
      <c r="CX901" s="5"/>
      <c r="CY901" s="5"/>
      <c r="CZ901" s="5"/>
      <c r="DA901" s="5"/>
      <c r="DB901" s="5"/>
      <c r="DC901" s="5"/>
      <c r="DD901" s="5"/>
      <c r="DE901" s="5"/>
      <c r="DF901" s="5"/>
      <c r="DG901" s="5"/>
      <c r="DH901" s="5"/>
      <c r="DI901" s="5"/>
      <c r="DJ901" s="5"/>
      <c r="DK901" s="5"/>
      <c r="DL901" s="5"/>
      <c r="DM901" s="5"/>
      <c r="DN901" s="5"/>
      <c r="DO901" s="5"/>
      <c r="DP901" s="5"/>
    </row>
    <row r="902" spans="1:120" ht="14.2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4"/>
      <c r="BD902" s="5"/>
      <c r="BE902" s="5"/>
      <c r="BF902" s="5"/>
      <c r="BG902" s="5"/>
      <c r="BH902" s="5"/>
      <c r="BI902" s="5"/>
      <c r="BJ902" s="5"/>
      <c r="BK902" s="5"/>
      <c r="BL902" s="5"/>
      <c r="BM902" s="5"/>
      <c r="BN902" s="5"/>
      <c r="BO902" s="5"/>
      <c r="BP902" s="5"/>
      <c r="BQ902" s="5"/>
      <c r="BR902" s="5"/>
      <c r="BS902" s="5"/>
      <c r="BT902" s="5"/>
      <c r="BU902" s="5"/>
      <c r="BV902" s="5"/>
      <c r="BW902" s="5"/>
      <c r="BX902" s="5"/>
      <c r="BY902" s="5"/>
      <c r="BZ902" s="5"/>
      <c r="CA902" s="5"/>
      <c r="CB902" s="5"/>
      <c r="CC902" s="5"/>
      <c r="CD902" s="5"/>
      <c r="CE902" s="5"/>
      <c r="CF902" s="5"/>
      <c r="CG902" s="5"/>
      <c r="CH902" s="5"/>
      <c r="CI902" s="5"/>
      <c r="CJ902" s="5"/>
      <c r="CK902" s="5"/>
      <c r="CL902" s="5"/>
      <c r="CM902" s="5"/>
      <c r="CN902" s="5"/>
      <c r="CO902" s="5"/>
      <c r="CP902" s="5"/>
      <c r="CQ902" s="5"/>
      <c r="CR902" s="5"/>
      <c r="CS902" s="5"/>
      <c r="CT902" s="5"/>
      <c r="CU902" s="5"/>
      <c r="CV902" s="5"/>
      <c r="CW902" s="5"/>
      <c r="CX902" s="5"/>
      <c r="CY902" s="5"/>
      <c r="CZ902" s="5"/>
      <c r="DA902" s="5"/>
      <c r="DB902" s="5"/>
      <c r="DC902" s="5"/>
      <c r="DD902" s="5"/>
      <c r="DE902" s="5"/>
      <c r="DF902" s="5"/>
      <c r="DG902" s="5"/>
      <c r="DH902" s="5"/>
      <c r="DI902" s="5"/>
      <c r="DJ902" s="5"/>
      <c r="DK902" s="5"/>
      <c r="DL902" s="5"/>
      <c r="DM902" s="5"/>
      <c r="DN902" s="5"/>
      <c r="DO902" s="5"/>
      <c r="DP902" s="5"/>
    </row>
    <row r="903" spans="1:120" ht="14.2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4"/>
      <c r="BD903" s="5"/>
      <c r="BE903" s="5"/>
      <c r="BF903" s="5"/>
      <c r="BG903" s="5"/>
      <c r="BH903" s="5"/>
      <c r="BI903" s="5"/>
      <c r="BJ903" s="5"/>
      <c r="BK903" s="5"/>
      <c r="BL903" s="5"/>
      <c r="BM903" s="5"/>
      <c r="BN903" s="5"/>
      <c r="BO903" s="5"/>
      <c r="BP903" s="5"/>
      <c r="BQ903" s="5"/>
      <c r="BR903" s="5"/>
      <c r="BS903" s="5"/>
      <c r="BT903" s="5"/>
      <c r="BU903" s="5"/>
      <c r="BV903" s="5"/>
      <c r="BW903" s="5"/>
      <c r="BX903" s="5"/>
      <c r="BY903" s="5"/>
      <c r="BZ903" s="5"/>
      <c r="CA903" s="5"/>
      <c r="CB903" s="5"/>
      <c r="CC903" s="5"/>
      <c r="CD903" s="5"/>
      <c r="CE903" s="5"/>
      <c r="CF903" s="5"/>
      <c r="CG903" s="5"/>
      <c r="CH903" s="5"/>
      <c r="CI903" s="5"/>
      <c r="CJ903" s="5"/>
      <c r="CK903" s="5"/>
      <c r="CL903" s="5"/>
      <c r="CM903" s="5"/>
      <c r="CN903" s="5"/>
      <c r="CO903" s="5"/>
      <c r="CP903" s="5"/>
      <c r="CQ903" s="5"/>
      <c r="CR903" s="5"/>
      <c r="CS903" s="5"/>
      <c r="CT903" s="5"/>
      <c r="CU903" s="5"/>
      <c r="CV903" s="5"/>
      <c r="CW903" s="5"/>
      <c r="CX903" s="5"/>
      <c r="CY903" s="5"/>
      <c r="CZ903" s="5"/>
      <c r="DA903" s="5"/>
      <c r="DB903" s="5"/>
      <c r="DC903" s="5"/>
      <c r="DD903" s="5"/>
      <c r="DE903" s="5"/>
      <c r="DF903" s="5"/>
      <c r="DG903" s="5"/>
      <c r="DH903" s="5"/>
      <c r="DI903" s="5"/>
      <c r="DJ903" s="5"/>
      <c r="DK903" s="5"/>
      <c r="DL903" s="5"/>
      <c r="DM903" s="5"/>
      <c r="DN903" s="5"/>
      <c r="DO903" s="5"/>
      <c r="DP903" s="5"/>
    </row>
    <row r="904" spans="1:120" ht="14.2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4"/>
      <c r="BD904" s="5"/>
      <c r="BE904" s="5"/>
      <c r="BF904" s="5"/>
      <c r="BG904" s="5"/>
      <c r="BH904" s="5"/>
      <c r="BI904" s="5"/>
      <c r="BJ904" s="5"/>
      <c r="BK904" s="5"/>
      <c r="BL904" s="5"/>
      <c r="BM904" s="5"/>
      <c r="BN904" s="5"/>
      <c r="BO904" s="5"/>
      <c r="BP904" s="5"/>
      <c r="BQ904" s="5"/>
      <c r="BR904" s="5"/>
      <c r="BS904" s="5"/>
      <c r="BT904" s="5"/>
      <c r="BU904" s="5"/>
      <c r="BV904" s="5"/>
      <c r="BW904" s="5"/>
      <c r="BX904" s="5"/>
      <c r="BY904" s="5"/>
      <c r="BZ904" s="5"/>
      <c r="CA904" s="5"/>
      <c r="CB904" s="5"/>
      <c r="CC904" s="5"/>
      <c r="CD904" s="5"/>
      <c r="CE904" s="5"/>
      <c r="CF904" s="5"/>
      <c r="CG904" s="5"/>
      <c r="CH904" s="5"/>
      <c r="CI904" s="5"/>
      <c r="CJ904" s="5"/>
      <c r="CK904" s="5"/>
      <c r="CL904" s="5"/>
      <c r="CM904" s="5"/>
      <c r="CN904" s="5"/>
      <c r="CO904" s="5"/>
      <c r="CP904" s="5"/>
      <c r="CQ904" s="5"/>
      <c r="CR904" s="5"/>
      <c r="CS904" s="5"/>
      <c r="CT904" s="5"/>
      <c r="CU904" s="5"/>
      <c r="CV904" s="5"/>
      <c r="CW904" s="5"/>
      <c r="CX904" s="5"/>
      <c r="CY904" s="5"/>
      <c r="CZ904" s="5"/>
      <c r="DA904" s="5"/>
      <c r="DB904" s="5"/>
      <c r="DC904" s="5"/>
      <c r="DD904" s="5"/>
      <c r="DE904" s="5"/>
      <c r="DF904" s="5"/>
      <c r="DG904" s="5"/>
      <c r="DH904" s="5"/>
      <c r="DI904" s="5"/>
      <c r="DJ904" s="5"/>
      <c r="DK904" s="5"/>
      <c r="DL904" s="5"/>
      <c r="DM904" s="5"/>
      <c r="DN904" s="5"/>
      <c r="DO904" s="5"/>
      <c r="DP904" s="5"/>
    </row>
    <row r="905" spans="1:120" ht="14.2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4"/>
      <c r="BD905" s="5"/>
      <c r="BE905" s="5"/>
      <c r="BF905" s="5"/>
      <c r="BG905" s="5"/>
      <c r="BH905" s="5"/>
      <c r="BI905" s="5"/>
      <c r="BJ905" s="5"/>
      <c r="BK905" s="5"/>
      <c r="BL905" s="5"/>
      <c r="BM905" s="5"/>
      <c r="BN905" s="5"/>
      <c r="BO905" s="5"/>
      <c r="BP905" s="5"/>
      <c r="BQ905" s="5"/>
      <c r="BR905" s="5"/>
      <c r="BS905" s="5"/>
      <c r="BT905" s="5"/>
      <c r="BU905" s="5"/>
      <c r="BV905" s="5"/>
      <c r="BW905" s="5"/>
      <c r="BX905" s="5"/>
      <c r="BY905" s="5"/>
      <c r="BZ905" s="5"/>
      <c r="CA905" s="5"/>
      <c r="CB905" s="5"/>
      <c r="CC905" s="5"/>
      <c r="CD905" s="5"/>
      <c r="CE905" s="5"/>
      <c r="CF905" s="5"/>
      <c r="CG905" s="5"/>
      <c r="CH905" s="5"/>
      <c r="CI905" s="5"/>
      <c r="CJ905" s="5"/>
      <c r="CK905" s="5"/>
      <c r="CL905" s="5"/>
      <c r="CM905" s="5"/>
      <c r="CN905" s="5"/>
      <c r="CO905" s="5"/>
      <c r="CP905" s="5"/>
      <c r="CQ905" s="5"/>
      <c r="CR905" s="5"/>
      <c r="CS905" s="5"/>
      <c r="CT905" s="5"/>
      <c r="CU905" s="5"/>
      <c r="CV905" s="5"/>
      <c r="CW905" s="5"/>
      <c r="CX905" s="5"/>
      <c r="CY905" s="5"/>
      <c r="CZ905" s="5"/>
      <c r="DA905" s="5"/>
      <c r="DB905" s="5"/>
      <c r="DC905" s="5"/>
      <c r="DD905" s="5"/>
      <c r="DE905" s="5"/>
      <c r="DF905" s="5"/>
      <c r="DG905" s="5"/>
      <c r="DH905" s="5"/>
      <c r="DI905" s="5"/>
      <c r="DJ905" s="5"/>
      <c r="DK905" s="5"/>
      <c r="DL905" s="5"/>
      <c r="DM905" s="5"/>
      <c r="DN905" s="5"/>
      <c r="DO905" s="5"/>
      <c r="DP905" s="5"/>
    </row>
    <row r="906" spans="1:120" ht="14.2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4"/>
      <c r="BD906" s="5"/>
      <c r="BE906" s="5"/>
      <c r="BF906" s="5"/>
      <c r="BG906" s="5"/>
      <c r="BH906" s="5"/>
      <c r="BI906" s="5"/>
      <c r="BJ906" s="5"/>
      <c r="BK906" s="5"/>
      <c r="BL906" s="5"/>
      <c r="BM906" s="5"/>
      <c r="BN906" s="5"/>
      <c r="BO906" s="5"/>
      <c r="BP906" s="5"/>
      <c r="BQ906" s="5"/>
      <c r="BR906" s="5"/>
      <c r="BS906" s="5"/>
      <c r="BT906" s="5"/>
      <c r="BU906" s="5"/>
      <c r="BV906" s="5"/>
      <c r="BW906" s="5"/>
      <c r="BX906" s="5"/>
      <c r="BY906" s="5"/>
      <c r="BZ906" s="5"/>
      <c r="CA906" s="5"/>
      <c r="CB906" s="5"/>
      <c r="CC906" s="5"/>
      <c r="CD906" s="5"/>
      <c r="CE906" s="5"/>
      <c r="CF906" s="5"/>
      <c r="CG906" s="5"/>
      <c r="CH906" s="5"/>
      <c r="CI906" s="5"/>
      <c r="CJ906" s="5"/>
      <c r="CK906" s="5"/>
      <c r="CL906" s="5"/>
      <c r="CM906" s="5"/>
      <c r="CN906" s="5"/>
      <c r="CO906" s="5"/>
      <c r="CP906" s="5"/>
      <c r="CQ906" s="5"/>
      <c r="CR906" s="5"/>
      <c r="CS906" s="5"/>
      <c r="CT906" s="5"/>
      <c r="CU906" s="5"/>
      <c r="CV906" s="5"/>
      <c r="CW906" s="5"/>
      <c r="CX906" s="5"/>
      <c r="CY906" s="5"/>
      <c r="CZ906" s="5"/>
      <c r="DA906" s="5"/>
      <c r="DB906" s="5"/>
      <c r="DC906" s="5"/>
      <c r="DD906" s="5"/>
      <c r="DE906" s="5"/>
      <c r="DF906" s="5"/>
      <c r="DG906" s="5"/>
      <c r="DH906" s="5"/>
      <c r="DI906" s="5"/>
      <c r="DJ906" s="5"/>
      <c r="DK906" s="5"/>
      <c r="DL906" s="5"/>
      <c r="DM906" s="5"/>
      <c r="DN906" s="5"/>
      <c r="DO906" s="5"/>
      <c r="DP906" s="5"/>
    </row>
    <row r="907" spans="1:120" ht="14.2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4"/>
      <c r="BD907" s="5"/>
      <c r="BE907" s="5"/>
      <c r="BF907" s="5"/>
      <c r="BG907" s="5"/>
      <c r="BH907" s="5"/>
      <c r="BI907" s="5"/>
      <c r="BJ907" s="5"/>
      <c r="BK907" s="5"/>
      <c r="BL907" s="5"/>
      <c r="BM907" s="5"/>
      <c r="BN907" s="5"/>
      <c r="BO907" s="5"/>
      <c r="BP907" s="5"/>
      <c r="BQ907" s="5"/>
      <c r="BR907" s="5"/>
      <c r="BS907" s="5"/>
      <c r="BT907" s="5"/>
      <c r="BU907" s="5"/>
      <c r="BV907" s="5"/>
      <c r="BW907" s="5"/>
      <c r="BX907" s="5"/>
      <c r="BY907" s="5"/>
      <c r="BZ907" s="5"/>
      <c r="CA907" s="5"/>
      <c r="CB907" s="5"/>
      <c r="CC907" s="5"/>
      <c r="CD907" s="5"/>
      <c r="CE907" s="5"/>
      <c r="CF907" s="5"/>
      <c r="CG907" s="5"/>
      <c r="CH907" s="5"/>
      <c r="CI907" s="5"/>
      <c r="CJ907" s="5"/>
      <c r="CK907" s="5"/>
      <c r="CL907" s="5"/>
      <c r="CM907" s="5"/>
      <c r="CN907" s="5"/>
      <c r="CO907" s="5"/>
      <c r="CP907" s="5"/>
      <c r="CQ907" s="5"/>
      <c r="CR907" s="5"/>
      <c r="CS907" s="5"/>
      <c r="CT907" s="5"/>
      <c r="CU907" s="5"/>
      <c r="CV907" s="5"/>
      <c r="CW907" s="5"/>
      <c r="CX907" s="5"/>
      <c r="CY907" s="5"/>
      <c r="CZ907" s="5"/>
      <c r="DA907" s="5"/>
      <c r="DB907" s="5"/>
      <c r="DC907" s="5"/>
      <c r="DD907" s="5"/>
      <c r="DE907" s="5"/>
      <c r="DF907" s="5"/>
      <c r="DG907" s="5"/>
      <c r="DH907" s="5"/>
      <c r="DI907" s="5"/>
      <c r="DJ907" s="5"/>
      <c r="DK907" s="5"/>
      <c r="DL907" s="5"/>
      <c r="DM907" s="5"/>
      <c r="DN907" s="5"/>
      <c r="DO907" s="5"/>
      <c r="DP907" s="5"/>
    </row>
    <row r="908" spans="1:120" ht="14.2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4"/>
      <c r="BD908" s="5"/>
      <c r="BE908" s="5"/>
      <c r="BF908" s="5"/>
      <c r="BG908" s="5"/>
      <c r="BH908" s="5"/>
      <c r="BI908" s="5"/>
      <c r="BJ908" s="5"/>
      <c r="BK908" s="5"/>
      <c r="BL908" s="5"/>
      <c r="BM908" s="5"/>
      <c r="BN908" s="5"/>
      <c r="BO908" s="5"/>
      <c r="BP908" s="5"/>
      <c r="BQ908" s="5"/>
      <c r="BR908" s="5"/>
      <c r="BS908" s="5"/>
      <c r="BT908" s="5"/>
      <c r="BU908" s="5"/>
      <c r="BV908" s="5"/>
      <c r="BW908" s="5"/>
      <c r="BX908" s="5"/>
      <c r="BY908" s="5"/>
      <c r="BZ908" s="5"/>
      <c r="CA908" s="5"/>
      <c r="CB908" s="5"/>
      <c r="CC908" s="5"/>
      <c r="CD908" s="5"/>
      <c r="CE908" s="5"/>
      <c r="CF908" s="5"/>
      <c r="CG908" s="5"/>
      <c r="CH908" s="5"/>
      <c r="CI908" s="5"/>
      <c r="CJ908" s="5"/>
      <c r="CK908" s="5"/>
      <c r="CL908" s="5"/>
      <c r="CM908" s="5"/>
      <c r="CN908" s="5"/>
      <c r="CO908" s="5"/>
      <c r="CP908" s="5"/>
      <c r="CQ908" s="5"/>
      <c r="CR908" s="5"/>
      <c r="CS908" s="5"/>
      <c r="CT908" s="5"/>
      <c r="CU908" s="5"/>
      <c r="CV908" s="5"/>
      <c r="CW908" s="5"/>
      <c r="CX908" s="5"/>
      <c r="CY908" s="5"/>
      <c r="CZ908" s="5"/>
      <c r="DA908" s="5"/>
      <c r="DB908" s="5"/>
      <c r="DC908" s="5"/>
      <c r="DD908" s="5"/>
      <c r="DE908" s="5"/>
      <c r="DF908" s="5"/>
      <c r="DG908" s="5"/>
      <c r="DH908" s="5"/>
      <c r="DI908" s="5"/>
      <c r="DJ908" s="5"/>
      <c r="DK908" s="5"/>
      <c r="DL908" s="5"/>
      <c r="DM908" s="5"/>
      <c r="DN908" s="5"/>
      <c r="DO908" s="5"/>
      <c r="DP908" s="5"/>
    </row>
    <row r="909" spans="1:120" ht="14.2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4"/>
      <c r="BD909" s="5"/>
      <c r="BE909" s="5"/>
      <c r="BF909" s="5"/>
      <c r="BG909" s="5"/>
      <c r="BH909" s="5"/>
      <c r="BI909" s="5"/>
      <c r="BJ909" s="5"/>
      <c r="BK909" s="5"/>
      <c r="BL909" s="5"/>
      <c r="BM909" s="5"/>
      <c r="BN909" s="5"/>
      <c r="BO909" s="5"/>
      <c r="BP909" s="5"/>
      <c r="BQ909" s="5"/>
      <c r="BR909" s="5"/>
      <c r="BS909" s="5"/>
      <c r="BT909" s="5"/>
      <c r="BU909" s="5"/>
      <c r="BV909" s="5"/>
      <c r="BW909" s="5"/>
      <c r="BX909" s="5"/>
      <c r="BY909" s="5"/>
      <c r="BZ909" s="5"/>
      <c r="CA909" s="5"/>
      <c r="CB909" s="5"/>
      <c r="CC909" s="5"/>
      <c r="CD909" s="5"/>
      <c r="CE909" s="5"/>
      <c r="CF909" s="5"/>
      <c r="CG909" s="5"/>
      <c r="CH909" s="5"/>
      <c r="CI909" s="5"/>
      <c r="CJ909" s="5"/>
      <c r="CK909" s="5"/>
      <c r="CL909" s="5"/>
      <c r="CM909" s="5"/>
      <c r="CN909" s="5"/>
      <c r="CO909" s="5"/>
      <c r="CP909" s="5"/>
      <c r="CQ909" s="5"/>
      <c r="CR909" s="5"/>
      <c r="CS909" s="5"/>
      <c r="CT909" s="5"/>
      <c r="CU909" s="5"/>
      <c r="CV909" s="5"/>
      <c r="CW909" s="5"/>
      <c r="CX909" s="5"/>
      <c r="CY909" s="5"/>
      <c r="CZ909" s="5"/>
      <c r="DA909" s="5"/>
      <c r="DB909" s="5"/>
      <c r="DC909" s="5"/>
      <c r="DD909" s="5"/>
      <c r="DE909" s="5"/>
      <c r="DF909" s="5"/>
      <c r="DG909" s="5"/>
      <c r="DH909" s="5"/>
      <c r="DI909" s="5"/>
      <c r="DJ909" s="5"/>
      <c r="DK909" s="5"/>
      <c r="DL909" s="5"/>
      <c r="DM909" s="5"/>
      <c r="DN909" s="5"/>
      <c r="DO909" s="5"/>
      <c r="DP909" s="5"/>
    </row>
    <row r="910" spans="1:120" ht="14.2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4"/>
      <c r="BD910" s="5"/>
      <c r="BE910" s="5"/>
      <c r="BF910" s="5"/>
      <c r="BG910" s="5"/>
      <c r="BH910" s="5"/>
      <c r="BI910" s="5"/>
      <c r="BJ910" s="5"/>
      <c r="BK910" s="5"/>
      <c r="BL910" s="5"/>
      <c r="BM910" s="5"/>
      <c r="BN910" s="5"/>
      <c r="BO910" s="5"/>
      <c r="BP910" s="5"/>
      <c r="BQ910" s="5"/>
      <c r="BR910" s="5"/>
      <c r="BS910" s="5"/>
      <c r="BT910" s="5"/>
      <c r="BU910" s="5"/>
      <c r="BV910" s="5"/>
      <c r="BW910" s="5"/>
      <c r="BX910" s="5"/>
      <c r="BY910" s="5"/>
      <c r="BZ910" s="5"/>
      <c r="CA910" s="5"/>
      <c r="CB910" s="5"/>
      <c r="CC910" s="5"/>
      <c r="CD910" s="5"/>
      <c r="CE910" s="5"/>
      <c r="CF910" s="5"/>
      <c r="CG910" s="5"/>
      <c r="CH910" s="5"/>
      <c r="CI910" s="5"/>
      <c r="CJ910" s="5"/>
      <c r="CK910" s="5"/>
      <c r="CL910" s="5"/>
      <c r="CM910" s="5"/>
      <c r="CN910" s="5"/>
      <c r="CO910" s="5"/>
      <c r="CP910" s="5"/>
      <c r="CQ910" s="5"/>
      <c r="CR910" s="5"/>
      <c r="CS910" s="5"/>
      <c r="CT910" s="5"/>
      <c r="CU910" s="5"/>
      <c r="CV910" s="5"/>
      <c r="CW910" s="5"/>
      <c r="CX910" s="5"/>
      <c r="CY910" s="5"/>
      <c r="CZ910" s="5"/>
      <c r="DA910" s="5"/>
      <c r="DB910" s="5"/>
      <c r="DC910" s="5"/>
      <c r="DD910" s="5"/>
      <c r="DE910" s="5"/>
      <c r="DF910" s="5"/>
      <c r="DG910" s="5"/>
      <c r="DH910" s="5"/>
      <c r="DI910" s="5"/>
      <c r="DJ910" s="5"/>
      <c r="DK910" s="5"/>
      <c r="DL910" s="5"/>
      <c r="DM910" s="5"/>
      <c r="DN910" s="5"/>
      <c r="DO910" s="5"/>
      <c r="DP910" s="5"/>
    </row>
    <row r="911" spans="1:120" ht="14.2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4"/>
      <c r="BD911" s="5"/>
      <c r="BE911" s="5"/>
      <c r="BF911" s="5"/>
      <c r="BG911" s="5"/>
      <c r="BH911" s="5"/>
      <c r="BI911" s="5"/>
      <c r="BJ911" s="5"/>
      <c r="BK911" s="5"/>
      <c r="BL911" s="5"/>
      <c r="BM911" s="5"/>
      <c r="BN911" s="5"/>
      <c r="BO911" s="5"/>
      <c r="BP911" s="5"/>
      <c r="BQ911" s="5"/>
      <c r="BR911" s="5"/>
      <c r="BS911" s="5"/>
      <c r="BT911" s="5"/>
      <c r="BU911" s="5"/>
      <c r="BV911" s="5"/>
      <c r="BW911" s="5"/>
      <c r="BX911" s="5"/>
      <c r="BY911" s="5"/>
      <c r="BZ911" s="5"/>
      <c r="CA911" s="5"/>
      <c r="CB911" s="5"/>
      <c r="CC911" s="5"/>
      <c r="CD911" s="5"/>
      <c r="CE911" s="5"/>
      <c r="CF911" s="5"/>
      <c r="CG911" s="5"/>
      <c r="CH911" s="5"/>
      <c r="CI911" s="5"/>
      <c r="CJ911" s="5"/>
      <c r="CK911" s="5"/>
      <c r="CL911" s="5"/>
      <c r="CM911" s="5"/>
      <c r="CN911" s="5"/>
      <c r="CO911" s="5"/>
      <c r="CP911" s="5"/>
      <c r="CQ911" s="5"/>
      <c r="CR911" s="5"/>
      <c r="CS911" s="5"/>
      <c r="CT911" s="5"/>
      <c r="CU911" s="5"/>
      <c r="CV911" s="5"/>
      <c r="CW911" s="5"/>
      <c r="CX911" s="5"/>
      <c r="CY911" s="5"/>
      <c r="CZ911" s="5"/>
      <c r="DA911" s="5"/>
      <c r="DB911" s="5"/>
      <c r="DC911" s="5"/>
      <c r="DD911" s="5"/>
      <c r="DE911" s="5"/>
      <c r="DF911" s="5"/>
      <c r="DG911" s="5"/>
      <c r="DH911" s="5"/>
      <c r="DI911" s="5"/>
      <c r="DJ911" s="5"/>
      <c r="DK911" s="5"/>
      <c r="DL911" s="5"/>
      <c r="DM911" s="5"/>
      <c r="DN911" s="5"/>
      <c r="DO911" s="5"/>
      <c r="DP911" s="5"/>
    </row>
    <row r="912" spans="1:120" ht="14.2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4"/>
      <c r="BD912" s="5"/>
      <c r="BE912" s="5"/>
      <c r="BF912" s="5"/>
      <c r="BG912" s="5"/>
      <c r="BH912" s="5"/>
      <c r="BI912" s="5"/>
      <c r="BJ912" s="5"/>
      <c r="BK912" s="5"/>
      <c r="BL912" s="5"/>
      <c r="BM912" s="5"/>
      <c r="BN912" s="5"/>
      <c r="BO912" s="5"/>
      <c r="BP912" s="5"/>
      <c r="BQ912" s="5"/>
      <c r="BR912" s="5"/>
      <c r="BS912" s="5"/>
      <c r="BT912" s="5"/>
      <c r="BU912" s="5"/>
      <c r="BV912" s="5"/>
      <c r="BW912" s="5"/>
      <c r="BX912" s="5"/>
      <c r="BY912" s="5"/>
      <c r="BZ912" s="5"/>
      <c r="CA912" s="5"/>
      <c r="CB912" s="5"/>
      <c r="CC912" s="5"/>
      <c r="CD912" s="5"/>
      <c r="CE912" s="5"/>
      <c r="CF912" s="5"/>
      <c r="CG912" s="5"/>
      <c r="CH912" s="5"/>
      <c r="CI912" s="5"/>
      <c r="CJ912" s="5"/>
      <c r="CK912" s="5"/>
      <c r="CL912" s="5"/>
      <c r="CM912" s="5"/>
      <c r="CN912" s="5"/>
      <c r="CO912" s="5"/>
      <c r="CP912" s="5"/>
      <c r="CQ912" s="5"/>
      <c r="CR912" s="5"/>
      <c r="CS912" s="5"/>
      <c r="CT912" s="5"/>
      <c r="CU912" s="5"/>
      <c r="CV912" s="5"/>
      <c r="CW912" s="5"/>
      <c r="CX912" s="5"/>
      <c r="CY912" s="5"/>
      <c r="CZ912" s="5"/>
      <c r="DA912" s="5"/>
      <c r="DB912" s="5"/>
      <c r="DC912" s="5"/>
      <c r="DD912" s="5"/>
      <c r="DE912" s="5"/>
      <c r="DF912" s="5"/>
      <c r="DG912" s="5"/>
      <c r="DH912" s="5"/>
      <c r="DI912" s="5"/>
      <c r="DJ912" s="5"/>
      <c r="DK912" s="5"/>
      <c r="DL912" s="5"/>
      <c r="DM912" s="5"/>
      <c r="DN912" s="5"/>
      <c r="DO912" s="5"/>
      <c r="DP912" s="5"/>
    </row>
    <row r="913" spans="1:120" ht="14.2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4"/>
      <c r="BD913" s="5"/>
      <c r="BE913" s="5"/>
      <c r="BF913" s="5"/>
      <c r="BG913" s="5"/>
      <c r="BH913" s="5"/>
      <c r="BI913" s="5"/>
      <c r="BJ913" s="5"/>
      <c r="BK913" s="5"/>
      <c r="BL913" s="5"/>
      <c r="BM913" s="5"/>
      <c r="BN913" s="5"/>
      <c r="BO913" s="5"/>
      <c r="BP913" s="5"/>
      <c r="BQ913" s="5"/>
      <c r="BR913" s="5"/>
      <c r="BS913" s="5"/>
      <c r="BT913" s="5"/>
      <c r="BU913" s="5"/>
      <c r="BV913" s="5"/>
      <c r="BW913" s="5"/>
      <c r="BX913" s="5"/>
      <c r="BY913" s="5"/>
      <c r="BZ913" s="5"/>
      <c r="CA913" s="5"/>
      <c r="CB913" s="5"/>
      <c r="CC913" s="5"/>
      <c r="CD913" s="5"/>
      <c r="CE913" s="5"/>
      <c r="CF913" s="5"/>
      <c r="CG913" s="5"/>
      <c r="CH913" s="5"/>
      <c r="CI913" s="5"/>
      <c r="CJ913" s="5"/>
      <c r="CK913" s="5"/>
      <c r="CL913" s="5"/>
      <c r="CM913" s="5"/>
      <c r="CN913" s="5"/>
      <c r="CO913" s="5"/>
      <c r="CP913" s="5"/>
      <c r="CQ913" s="5"/>
      <c r="CR913" s="5"/>
      <c r="CS913" s="5"/>
      <c r="CT913" s="5"/>
      <c r="CU913" s="5"/>
      <c r="CV913" s="5"/>
      <c r="CW913" s="5"/>
      <c r="CX913" s="5"/>
      <c r="CY913" s="5"/>
      <c r="CZ913" s="5"/>
      <c r="DA913" s="5"/>
      <c r="DB913" s="5"/>
      <c r="DC913" s="5"/>
      <c r="DD913" s="5"/>
      <c r="DE913" s="5"/>
      <c r="DF913" s="5"/>
      <c r="DG913" s="5"/>
      <c r="DH913" s="5"/>
      <c r="DI913" s="5"/>
      <c r="DJ913" s="5"/>
      <c r="DK913" s="5"/>
      <c r="DL913" s="5"/>
      <c r="DM913" s="5"/>
      <c r="DN913" s="5"/>
      <c r="DO913" s="5"/>
      <c r="DP913" s="5"/>
    </row>
    <row r="914" spans="1:120" ht="14.2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4"/>
      <c r="BD914" s="5"/>
      <c r="BE914" s="5"/>
      <c r="BF914" s="5"/>
      <c r="BG914" s="5"/>
      <c r="BH914" s="5"/>
      <c r="BI914" s="5"/>
      <c r="BJ914" s="5"/>
      <c r="BK914" s="5"/>
      <c r="BL914" s="5"/>
      <c r="BM914" s="5"/>
      <c r="BN914" s="5"/>
      <c r="BO914" s="5"/>
      <c r="BP914" s="5"/>
      <c r="BQ914" s="5"/>
      <c r="BR914" s="5"/>
      <c r="BS914" s="5"/>
      <c r="BT914" s="5"/>
      <c r="BU914" s="5"/>
      <c r="BV914" s="5"/>
      <c r="BW914" s="5"/>
      <c r="BX914" s="5"/>
      <c r="BY914" s="5"/>
      <c r="BZ914" s="5"/>
      <c r="CA914" s="5"/>
      <c r="CB914" s="5"/>
      <c r="CC914" s="5"/>
      <c r="CD914" s="5"/>
      <c r="CE914" s="5"/>
      <c r="CF914" s="5"/>
      <c r="CG914" s="5"/>
      <c r="CH914" s="5"/>
      <c r="CI914" s="5"/>
      <c r="CJ914" s="5"/>
      <c r="CK914" s="5"/>
      <c r="CL914" s="5"/>
      <c r="CM914" s="5"/>
      <c r="CN914" s="5"/>
      <c r="CO914" s="5"/>
      <c r="CP914" s="5"/>
      <c r="CQ914" s="5"/>
      <c r="CR914" s="5"/>
      <c r="CS914" s="5"/>
      <c r="CT914" s="5"/>
      <c r="CU914" s="5"/>
      <c r="CV914" s="5"/>
      <c r="CW914" s="5"/>
      <c r="CX914" s="5"/>
      <c r="CY914" s="5"/>
      <c r="CZ914" s="5"/>
      <c r="DA914" s="5"/>
      <c r="DB914" s="5"/>
      <c r="DC914" s="5"/>
      <c r="DD914" s="5"/>
      <c r="DE914" s="5"/>
      <c r="DF914" s="5"/>
      <c r="DG914" s="5"/>
      <c r="DH914" s="5"/>
      <c r="DI914" s="5"/>
      <c r="DJ914" s="5"/>
      <c r="DK914" s="5"/>
      <c r="DL914" s="5"/>
      <c r="DM914" s="5"/>
      <c r="DN914" s="5"/>
      <c r="DO914" s="5"/>
      <c r="DP914" s="5"/>
    </row>
    <row r="915" spans="1:120" ht="14.2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4"/>
      <c r="BD915" s="5"/>
      <c r="BE915" s="5"/>
      <c r="BF915" s="5"/>
      <c r="BG915" s="5"/>
      <c r="BH915" s="5"/>
      <c r="BI915" s="5"/>
      <c r="BJ915" s="5"/>
      <c r="BK915" s="5"/>
      <c r="BL915" s="5"/>
      <c r="BM915" s="5"/>
      <c r="BN915" s="5"/>
      <c r="BO915" s="5"/>
      <c r="BP915" s="5"/>
      <c r="BQ915" s="5"/>
      <c r="BR915" s="5"/>
      <c r="BS915" s="5"/>
      <c r="BT915" s="5"/>
      <c r="BU915" s="5"/>
      <c r="BV915" s="5"/>
      <c r="BW915" s="5"/>
      <c r="BX915" s="5"/>
      <c r="BY915" s="5"/>
      <c r="BZ915" s="5"/>
      <c r="CA915" s="5"/>
      <c r="CB915" s="5"/>
      <c r="CC915" s="5"/>
      <c r="CD915" s="5"/>
      <c r="CE915" s="5"/>
      <c r="CF915" s="5"/>
      <c r="CG915" s="5"/>
      <c r="CH915" s="5"/>
      <c r="CI915" s="5"/>
      <c r="CJ915" s="5"/>
      <c r="CK915" s="5"/>
      <c r="CL915" s="5"/>
      <c r="CM915" s="5"/>
      <c r="CN915" s="5"/>
      <c r="CO915" s="5"/>
      <c r="CP915" s="5"/>
      <c r="CQ915" s="5"/>
      <c r="CR915" s="5"/>
      <c r="CS915" s="5"/>
      <c r="CT915" s="5"/>
      <c r="CU915" s="5"/>
      <c r="CV915" s="5"/>
      <c r="CW915" s="5"/>
      <c r="CX915" s="5"/>
      <c r="CY915" s="5"/>
      <c r="CZ915" s="5"/>
      <c r="DA915" s="5"/>
      <c r="DB915" s="5"/>
      <c r="DC915" s="5"/>
      <c r="DD915" s="5"/>
      <c r="DE915" s="5"/>
      <c r="DF915" s="5"/>
      <c r="DG915" s="5"/>
      <c r="DH915" s="5"/>
      <c r="DI915" s="5"/>
      <c r="DJ915" s="5"/>
      <c r="DK915" s="5"/>
      <c r="DL915" s="5"/>
      <c r="DM915" s="5"/>
      <c r="DN915" s="5"/>
      <c r="DO915" s="5"/>
      <c r="DP915" s="5"/>
    </row>
    <row r="916" spans="1:120" ht="14.2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4"/>
      <c r="BD916" s="5"/>
      <c r="BE916" s="5"/>
      <c r="BF916" s="5"/>
      <c r="BG916" s="5"/>
      <c r="BH916" s="5"/>
      <c r="BI916" s="5"/>
      <c r="BJ916" s="5"/>
      <c r="BK916" s="5"/>
      <c r="BL916" s="5"/>
      <c r="BM916" s="5"/>
      <c r="BN916" s="5"/>
      <c r="BO916" s="5"/>
      <c r="BP916" s="5"/>
      <c r="BQ916" s="5"/>
      <c r="BR916" s="5"/>
      <c r="BS916" s="5"/>
      <c r="BT916" s="5"/>
      <c r="BU916" s="5"/>
      <c r="BV916" s="5"/>
      <c r="BW916" s="5"/>
      <c r="BX916" s="5"/>
      <c r="BY916" s="5"/>
      <c r="BZ916" s="5"/>
      <c r="CA916" s="5"/>
      <c r="CB916" s="5"/>
      <c r="CC916" s="5"/>
      <c r="CD916" s="5"/>
      <c r="CE916" s="5"/>
      <c r="CF916" s="5"/>
      <c r="CG916" s="5"/>
      <c r="CH916" s="5"/>
      <c r="CI916" s="5"/>
      <c r="CJ916" s="5"/>
      <c r="CK916" s="5"/>
      <c r="CL916" s="5"/>
      <c r="CM916" s="5"/>
      <c r="CN916" s="5"/>
      <c r="CO916" s="5"/>
      <c r="CP916" s="5"/>
      <c r="CQ916" s="5"/>
      <c r="CR916" s="5"/>
      <c r="CS916" s="5"/>
      <c r="CT916" s="5"/>
      <c r="CU916" s="5"/>
      <c r="CV916" s="5"/>
      <c r="CW916" s="5"/>
      <c r="CX916" s="5"/>
      <c r="CY916" s="5"/>
      <c r="CZ916" s="5"/>
      <c r="DA916" s="5"/>
      <c r="DB916" s="5"/>
      <c r="DC916" s="5"/>
      <c r="DD916" s="5"/>
      <c r="DE916" s="5"/>
      <c r="DF916" s="5"/>
      <c r="DG916" s="5"/>
      <c r="DH916" s="5"/>
      <c r="DI916" s="5"/>
      <c r="DJ916" s="5"/>
      <c r="DK916" s="5"/>
      <c r="DL916" s="5"/>
      <c r="DM916" s="5"/>
      <c r="DN916" s="5"/>
      <c r="DO916" s="5"/>
      <c r="DP916" s="5"/>
    </row>
    <row r="917" spans="1:120" ht="14.2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4"/>
      <c r="BD917" s="5"/>
      <c r="BE917" s="5"/>
      <c r="BF917" s="5"/>
      <c r="BG917" s="5"/>
      <c r="BH917" s="5"/>
      <c r="BI917" s="5"/>
      <c r="BJ917" s="5"/>
      <c r="BK917" s="5"/>
      <c r="BL917" s="5"/>
      <c r="BM917" s="5"/>
      <c r="BN917" s="5"/>
      <c r="BO917" s="5"/>
      <c r="BP917" s="5"/>
      <c r="BQ917" s="5"/>
      <c r="BR917" s="5"/>
      <c r="BS917" s="5"/>
      <c r="BT917" s="5"/>
      <c r="BU917" s="5"/>
      <c r="BV917" s="5"/>
      <c r="BW917" s="5"/>
      <c r="BX917" s="5"/>
      <c r="BY917" s="5"/>
      <c r="BZ917" s="5"/>
      <c r="CA917" s="5"/>
      <c r="CB917" s="5"/>
      <c r="CC917" s="5"/>
      <c r="CD917" s="5"/>
      <c r="CE917" s="5"/>
      <c r="CF917" s="5"/>
      <c r="CG917" s="5"/>
      <c r="CH917" s="5"/>
      <c r="CI917" s="5"/>
      <c r="CJ917" s="5"/>
      <c r="CK917" s="5"/>
      <c r="CL917" s="5"/>
      <c r="CM917" s="5"/>
      <c r="CN917" s="5"/>
      <c r="CO917" s="5"/>
      <c r="CP917" s="5"/>
      <c r="CQ917" s="5"/>
      <c r="CR917" s="5"/>
      <c r="CS917" s="5"/>
      <c r="CT917" s="5"/>
      <c r="CU917" s="5"/>
      <c r="CV917" s="5"/>
      <c r="CW917" s="5"/>
      <c r="CX917" s="5"/>
      <c r="CY917" s="5"/>
      <c r="CZ917" s="5"/>
      <c r="DA917" s="5"/>
      <c r="DB917" s="5"/>
      <c r="DC917" s="5"/>
      <c r="DD917" s="5"/>
      <c r="DE917" s="5"/>
      <c r="DF917" s="5"/>
      <c r="DG917" s="5"/>
      <c r="DH917" s="5"/>
      <c r="DI917" s="5"/>
      <c r="DJ917" s="5"/>
      <c r="DK917" s="5"/>
      <c r="DL917" s="5"/>
      <c r="DM917" s="5"/>
      <c r="DN917" s="5"/>
      <c r="DO917" s="5"/>
      <c r="DP917" s="5"/>
    </row>
    <row r="918" spans="1:120" ht="14.2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4"/>
      <c r="BD918" s="5"/>
      <c r="BE918" s="5"/>
      <c r="BF918" s="5"/>
      <c r="BG918" s="5"/>
      <c r="BH918" s="5"/>
      <c r="BI918" s="5"/>
      <c r="BJ918" s="5"/>
      <c r="BK918" s="5"/>
      <c r="BL918" s="5"/>
      <c r="BM918" s="5"/>
      <c r="BN918" s="5"/>
      <c r="BO918" s="5"/>
      <c r="BP918" s="5"/>
      <c r="BQ918" s="5"/>
      <c r="BR918" s="5"/>
      <c r="BS918" s="5"/>
      <c r="BT918" s="5"/>
      <c r="BU918" s="5"/>
      <c r="BV918" s="5"/>
      <c r="BW918" s="5"/>
      <c r="BX918" s="5"/>
      <c r="BY918" s="5"/>
      <c r="BZ918" s="5"/>
      <c r="CA918" s="5"/>
      <c r="CB918" s="5"/>
      <c r="CC918" s="5"/>
      <c r="CD918" s="5"/>
      <c r="CE918" s="5"/>
      <c r="CF918" s="5"/>
      <c r="CG918" s="5"/>
      <c r="CH918" s="5"/>
      <c r="CI918" s="5"/>
      <c r="CJ918" s="5"/>
      <c r="CK918" s="5"/>
      <c r="CL918" s="5"/>
      <c r="CM918" s="5"/>
      <c r="CN918" s="5"/>
      <c r="CO918" s="5"/>
      <c r="CP918" s="5"/>
      <c r="CQ918" s="5"/>
      <c r="CR918" s="5"/>
      <c r="CS918" s="5"/>
      <c r="CT918" s="5"/>
      <c r="CU918" s="5"/>
      <c r="CV918" s="5"/>
      <c r="CW918" s="5"/>
      <c r="CX918" s="5"/>
      <c r="CY918" s="5"/>
      <c r="CZ918" s="5"/>
      <c r="DA918" s="5"/>
      <c r="DB918" s="5"/>
      <c r="DC918" s="5"/>
      <c r="DD918" s="5"/>
      <c r="DE918" s="5"/>
      <c r="DF918" s="5"/>
      <c r="DG918" s="5"/>
      <c r="DH918" s="5"/>
      <c r="DI918" s="5"/>
      <c r="DJ918" s="5"/>
      <c r="DK918" s="5"/>
      <c r="DL918" s="5"/>
      <c r="DM918" s="5"/>
      <c r="DN918" s="5"/>
      <c r="DO918" s="5"/>
      <c r="DP918" s="5"/>
    </row>
    <row r="919" spans="1:120" ht="14.2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4"/>
      <c r="BD919" s="5"/>
      <c r="BE919" s="5"/>
      <c r="BF919" s="5"/>
      <c r="BG919" s="5"/>
      <c r="BH919" s="5"/>
      <c r="BI919" s="5"/>
      <c r="BJ919" s="5"/>
      <c r="BK919" s="5"/>
      <c r="BL919" s="5"/>
      <c r="BM919" s="5"/>
      <c r="BN919" s="5"/>
      <c r="BO919" s="5"/>
      <c r="BP919" s="5"/>
      <c r="BQ919" s="5"/>
      <c r="BR919" s="5"/>
      <c r="BS919" s="5"/>
      <c r="BT919" s="5"/>
      <c r="BU919" s="5"/>
      <c r="BV919" s="5"/>
      <c r="BW919" s="5"/>
      <c r="BX919" s="5"/>
      <c r="BY919" s="5"/>
      <c r="BZ919" s="5"/>
      <c r="CA919" s="5"/>
      <c r="CB919" s="5"/>
      <c r="CC919" s="5"/>
      <c r="CD919" s="5"/>
      <c r="CE919" s="5"/>
      <c r="CF919" s="5"/>
      <c r="CG919" s="5"/>
      <c r="CH919" s="5"/>
      <c r="CI919" s="5"/>
      <c r="CJ919" s="5"/>
      <c r="CK919" s="5"/>
      <c r="CL919" s="5"/>
      <c r="CM919" s="5"/>
      <c r="CN919" s="5"/>
      <c r="CO919" s="5"/>
      <c r="CP919" s="5"/>
      <c r="CQ919" s="5"/>
      <c r="CR919" s="5"/>
      <c r="CS919" s="5"/>
      <c r="CT919" s="5"/>
      <c r="CU919" s="5"/>
      <c r="CV919" s="5"/>
      <c r="CW919" s="5"/>
      <c r="CX919" s="5"/>
      <c r="CY919" s="5"/>
      <c r="CZ919" s="5"/>
      <c r="DA919" s="5"/>
      <c r="DB919" s="5"/>
      <c r="DC919" s="5"/>
      <c r="DD919" s="5"/>
      <c r="DE919" s="5"/>
      <c r="DF919" s="5"/>
      <c r="DG919" s="5"/>
      <c r="DH919" s="5"/>
      <c r="DI919" s="5"/>
      <c r="DJ919" s="5"/>
      <c r="DK919" s="5"/>
      <c r="DL919" s="5"/>
      <c r="DM919" s="5"/>
      <c r="DN919" s="5"/>
      <c r="DO919" s="5"/>
      <c r="DP919" s="5"/>
    </row>
    <row r="920" spans="1:120" ht="14.2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4"/>
      <c r="BD920" s="5"/>
      <c r="BE920" s="5"/>
      <c r="BF920" s="5"/>
      <c r="BG920" s="5"/>
      <c r="BH920" s="5"/>
      <c r="BI920" s="5"/>
      <c r="BJ920" s="5"/>
      <c r="BK920" s="5"/>
      <c r="BL920" s="5"/>
      <c r="BM920" s="5"/>
      <c r="BN920" s="5"/>
      <c r="BO920" s="5"/>
      <c r="BP920" s="5"/>
      <c r="BQ920" s="5"/>
      <c r="BR920" s="5"/>
      <c r="BS920" s="5"/>
      <c r="BT920" s="5"/>
      <c r="BU920" s="5"/>
      <c r="BV920" s="5"/>
      <c r="BW920" s="5"/>
      <c r="BX920" s="5"/>
      <c r="BY920" s="5"/>
      <c r="BZ920" s="5"/>
      <c r="CA920" s="5"/>
      <c r="CB920" s="5"/>
      <c r="CC920" s="5"/>
      <c r="CD920" s="5"/>
      <c r="CE920" s="5"/>
      <c r="CF920" s="5"/>
      <c r="CG920" s="5"/>
      <c r="CH920" s="5"/>
      <c r="CI920" s="5"/>
      <c r="CJ920" s="5"/>
      <c r="CK920" s="5"/>
      <c r="CL920" s="5"/>
      <c r="CM920" s="5"/>
      <c r="CN920" s="5"/>
      <c r="CO920" s="5"/>
      <c r="CP920" s="5"/>
      <c r="CQ920" s="5"/>
      <c r="CR920" s="5"/>
      <c r="CS920" s="5"/>
      <c r="CT920" s="5"/>
      <c r="CU920" s="5"/>
      <c r="CV920" s="5"/>
      <c r="CW920" s="5"/>
      <c r="CX920" s="5"/>
      <c r="CY920" s="5"/>
      <c r="CZ920" s="5"/>
      <c r="DA920" s="5"/>
      <c r="DB920" s="5"/>
      <c r="DC920" s="5"/>
      <c r="DD920" s="5"/>
      <c r="DE920" s="5"/>
      <c r="DF920" s="5"/>
      <c r="DG920" s="5"/>
      <c r="DH920" s="5"/>
      <c r="DI920" s="5"/>
      <c r="DJ920" s="5"/>
      <c r="DK920" s="5"/>
      <c r="DL920" s="5"/>
      <c r="DM920" s="5"/>
      <c r="DN920" s="5"/>
      <c r="DO920" s="5"/>
      <c r="DP920" s="5"/>
    </row>
    <row r="921" spans="1:120" ht="14.2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4"/>
      <c r="BD921" s="5"/>
      <c r="BE921" s="5"/>
      <c r="BF921" s="5"/>
      <c r="BG921" s="5"/>
      <c r="BH921" s="5"/>
      <c r="BI921" s="5"/>
      <c r="BJ921" s="5"/>
      <c r="BK921" s="5"/>
      <c r="BL921" s="5"/>
      <c r="BM921" s="5"/>
      <c r="BN921" s="5"/>
      <c r="BO921" s="5"/>
      <c r="BP921" s="5"/>
      <c r="BQ921" s="5"/>
      <c r="BR921" s="5"/>
      <c r="BS921" s="5"/>
      <c r="BT921" s="5"/>
      <c r="BU921" s="5"/>
      <c r="BV921" s="5"/>
      <c r="BW921" s="5"/>
      <c r="BX921" s="5"/>
      <c r="BY921" s="5"/>
      <c r="BZ921" s="5"/>
      <c r="CA921" s="5"/>
      <c r="CB921" s="5"/>
      <c r="CC921" s="5"/>
      <c r="CD921" s="5"/>
      <c r="CE921" s="5"/>
      <c r="CF921" s="5"/>
      <c r="CG921" s="5"/>
      <c r="CH921" s="5"/>
      <c r="CI921" s="5"/>
      <c r="CJ921" s="5"/>
      <c r="CK921" s="5"/>
      <c r="CL921" s="5"/>
      <c r="CM921" s="5"/>
      <c r="CN921" s="5"/>
      <c r="CO921" s="5"/>
      <c r="CP921" s="5"/>
      <c r="CQ921" s="5"/>
      <c r="CR921" s="5"/>
      <c r="CS921" s="5"/>
      <c r="CT921" s="5"/>
      <c r="CU921" s="5"/>
      <c r="CV921" s="5"/>
      <c r="CW921" s="5"/>
      <c r="CX921" s="5"/>
      <c r="CY921" s="5"/>
      <c r="CZ921" s="5"/>
      <c r="DA921" s="5"/>
      <c r="DB921" s="5"/>
      <c r="DC921" s="5"/>
      <c r="DD921" s="5"/>
      <c r="DE921" s="5"/>
      <c r="DF921" s="5"/>
      <c r="DG921" s="5"/>
      <c r="DH921" s="5"/>
      <c r="DI921" s="5"/>
      <c r="DJ921" s="5"/>
      <c r="DK921" s="5"/>
      <c r="DL921" s="5"/>
      <c r="DM921" s="5"/>
      <c r="DN921" s="5"/>
      <c r="DO921" s="5"/>
      <c r="DP921" s="5"/>
    </row>
    <row r="922" spans="1:120" ht="14.2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4"/>
      <c r="BD922" s="5"/>
      <c r="BE922" s="5"/>
      <c r="BF922" s="5"/>
      <c r="BG922" s="5"/>
      <c r="BH922" s="5"/>
      <c r="BI922" s="5"/>
      <c r="BJ922" s="5"/>
      <c r="BK922" s="5"/>
      <c r="BL922" s="5"/>
      <c r="BM922" s="5"/>
      <c r="BN922" s="5"/>
      <c r="BO922" s="5"/>
      <c r="BP922" s="5"/>
      <c r="BQ922" s="5"/>
      <c r="BR922" s="5"/>
      <c r="BS922" s="5"/>
      <c r="BT922" s="5"/>
      <c r="BU922" s="5"/>
      <c r="BV922" s="5"/>
      <c r="BW922" s="5"/>
      <c r="BX922" s="5"/>
      <c r="BY922" s="5"/>
      <c r="BZ922" s="5"/>
      <c r="CA922" s="5"/>
      <c r="CB922" s="5"/>
      <c r="CC922" s="5"/>
      <c r="CD922" s="5"/>
      <c r="CE922" s="5"/>
      <c r="CF922" s="5"/>
      <c r="CG922" s="5"/>
      <c r="CH922" s="5"/>
      <c r="CI922" s="5"/>
      <c r="CJ922" s="5"/>
      <c r="CK922" s="5"/>
      <c r="CL922" s="5"/>
      <c r="CM922" s="5"/>
      <c r="CN922" s="5"/>
      <c r="CO922" s="5"/>
      <c r="CP922" s="5"/>
      <c r="CQ922" s="5"/>
      <c r="CR922" s="5"/>
      <c r="CS922" s="5"/>
      <c r="CT922" s="5"/>
      <c r="CU922" s="5"/>
      <c r="CV922" s="5"/>
      <c r="CW922" s="5"/>
      <c r="CX922" s="5"/>
      <c r="CY922" s="5"/>
      <c r="CZ922" s="5"/>
      <c r="DA922" s="5"/>
      <c r="DB922" s="5"/>
      <c r="DC922" s="5"/>
      <c r="DD922" s="5"/>
      <c r="DE922" s="5"/>
      <c r="DF922" s="5"/>
      <c r="DG922" s="5"/>
      <c r="DH922" s="5"/>
      <c r="DI922" s="5"/>
      <c r="DJ922" s="5"/>
      <c r="DK922" s="5"/>
      <c r="DL922" s="5"/>
      <c r="DM922" s="5"/>
      <c r="DN922" s="5"/>
      <c r="DO922" s="5"/>
      <c r="DP922" s="5"/>
    </row>
    <row r="923" spans="1:120" ht="14.2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4"/>
      <c r="BD923" s="5"/>
      <c r="BE923" s="5"/>
      <c r="BF923" s="5"/>
      <c r="BG923" s="5"/>
      <c r="BH923" s="5"/>
      <c r="BI923" s="5"/>
      <c r="BJ923" s="5"/>
      <c r="BK923" s="5"/>
      <c r="BL923" s="5"/>
      <c r="BM923" s="5"/>
      <c r="BN923" s="5"/>
      <c r="BO923" s="5"/>
      <c r="BP923" s="5"/>
      <c r="BQ923" s="5"/>
      <c r="BR923" s="5"/>
      <c r="BS923" s="5"/>
      <c r="BT923" s="5"/>
      <c r="BU923" s="5"/>
      <c r="BV923" s="5"/>
      <c r="BW923" s="5"/>
      <c r="BX923" s="5"/>
      <c r="BY923" s="5"/>
      <c r="BZ923" s="5"/>
      <c r="CA923" s="5"/>
      <c r="CB923" s="5"/>
      <c r="CC923" s="5"/>
      <c r="CD923" s="5"/>
      <c r="CE923" s="5"/>
      <c r="CF923" s="5"/>
      <c r="CG923" s="5"/>
      <c r="CH923" s="5"/>
      <c r="CI923" s="5"/>
      <c r="CJ923" s="5"/>
      <c r="CK923" s="5"/>
      <c r="CL923" s="5"/>
      <c r="CM923" s="5"/>
      <c r="CN923" s="5"/>
      <c r="CO923" s="5"/>
      <c r="CP923" s="5"/>
      <c r="CQ923" s="5"/>
      <c r="CR923" s="5"/>
      <c r="CS923" s="5"/>
      <c r="CT923" s="5"/>
      <c r="CU923" s="5"/>
      <c r="CV923" s="5"/>
      <c r="CW923" s="5"/>
      <c r="CX923" s="5"/>
      <c r="CY923" s="5"/>
      <c r="CZ923" s="5"/>
      <c r="DA923" s="5"/>
      <c r="DB923" s="5"/>
      <c r="DC923" s="5"/>
      <c r="DD923" s="5"/>
      <c r="DE923" s="5"/>
      <c r="DF923" s="5"/>
      <c r="DG923" s="5"/>
      <c r="DH923" s="5"/>
      <c r="DI923" s="5"/>
      <c r="DJ923" s="5"/>
      <c r="DK923" s="5"/>
      <c r="DL923" s="5"/>
      <c r="DM923" s="5"/>
      <c r="DN923" s="5"/>
      <c r="DO923" s="5"/>
      <c r="DP923" s="5"/>
    </row>
    <row r="924" spans="1:120" ht="14.2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4"/>
      <c r="BD924" s="5"/>
      <c r="BE924" s="5"/>
      <c r="BF924" s="5"/>
      <c r="BG924" s="5"/>
      <c r="BH924" s="5"/>
      <c r="BI924" s="5"/>
      <c r="BJ924" s="5"/>
      <c r="BK924" s="5"/>
      <c r="BL924" s="5"/>
      <c r="BM924" s="5"/>
      <c r="BN924" s="5"/>
      <c r="BO924" s="5"/>
      <c r="BP924" s="5"/>
      <c r="BQ924" s="5"/>
      <c r="BR924" s="5"/>
      <c r="BS924" s="5"/>
      <c r="BT924" s="5"/>
      <c r="BU924" s="5"/>
      <c r="BV924" s="5"/>
      <c r="BW924" s="5"/>
      <c r="BX924" s="5"/>
      <c r="BY924" s="5"/>
      <c r="BZ924" s="5"/>
      <c r="CA924" s="5"/>
      <c r="CB924" s="5"/>
      <c r="CC924" s="5"/>
      <c r="CD924" s="5"/>
      <c r="CE924" s="5"/>
      <c r="CF924" s="5"/>
      <c r="CG924" s="5"/>
      <c r="CH924" s="5"/>
      <c r="CI924" s="5"/>
      <c r="CJ924" s="5"/>
      <c r="CK924" s="5"/>
      <c r="CL924" s="5"/>
      <c r="CM924" s="5"/>
      <c r="CN924" s="5"/>
      <c r="CO924" s="5"/>
      <c r="CP924" s="5"/>
      <c r="CQ924" s="5"/>
      <c r="CR924" s="5"/>
      <c r="CS924" s="5"/>
      <c r="CT924" s="5"/>
      <c r="CU924" s="5"/>
      <c r="CV924" s="5"/>
      <c r="CW924" s="5"/>
      <c r="CX924" s="5"/>
      <c r="CY924" s="5"/>
      <c r="CZ924" s="5"/>
      <c r="DA924" s="5"/>
      <c r="DB924" s="5"/>
      <c r="DC924" s="5"/>
      <c r="DD924" s="5"/>
      <c r="DE924" s="5"/>
      <c r="DF924" s="5"/>
      <c r="DG924" s="5"/>
      <c r="DH924" s="5"/>
      <c r="DI924" s="5"/>
      <c r="DJ924" s="5"/>
      <c r="DK924" s="5"/>
      <c r="DL924" s="5"/>
      <c r="DM924" s="5"/>
      <c r="DN924" s="5"/>
      <c r="DO924" s="5"/>
      <c r="DP924" s="5"/>
    </row>
    <row r="925" spans="1:120" ht="14.2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4"/>
      <c r="BD925" s="5"/>
      <c r="BE925" s="5"/>
      <c r="BF925" s="5"/>
      <c r="BG925" s="5"/>
      <c r="BH925" s="5"/>
      <c r="BI925" s="5"/>
      <c r="BJ925" s="5"/>
      <c r="BK925" s="5"/>
      <c r="BL925" s="5"/>
      <c r="BM925" s="5"/>
      <c r="BN925" s="5"/>
      <c r="BO925" s="5"/>
      <c r="BP925" s="5"/>
      <c r="BQ925" s="5"/>
      <c r="BR925" s="5"/>
      <c r="BS925" s="5"/>
      <c r="BT925" s="5"/>
      <c r="BU925" s="5"/>
      <c r="BV925" s="5"/>
      <c r="BW925" s="5"/>
      <c r="BX925" s="5"/>
      <c r="BY925" s="5"/>
      <c r="BZ925" s="5"/>
      <c r="CA925" s="5"/>
      <c r="CB925" s="5"/>
      <c r="CC925" s="5"/>
      <c r="CD925" s="5"/>
      <c r="CE925" s="5"/>
      <c r="CF925" s="5"/>
      <c r="CG925" s="5"/>
      <c r="CH925" s="5"/>
      <c r="CI925" s="5"/>
      <c r="CJ925" s="5"/>
      <c r="CK925" s="5"/>
      <c r="CL925" s="5"/>
      <c r="CM925" s="5"/>
      <c r="CN925" s="5"/>
      <c r="CO925" s="5"/>
      <c r="CP925" s="5"/>
      <c r="CQ925" s="5"/>
      <c r="CR925" s="5"/>
      <c r="CS925" s="5"/>
      <c r="CT925" s="5"/>
      <c r="CU925" s="5"/>
      <c r="CV925" s="5"/>
      <c r="CW925" s="5"/>
      <c r="CX925" s="5"/>
      <c r="CY925" s="5"/>
      <c r="CZ925" s="5"/>
      <c r="DA925" s="5"/>
      <c r="DB925" s="5"/>
      <c r="DC925" s="5"/>
      <c r="DD925" s="5"/>
      <c r="DE925" s="5"/>
      <c r="DF925" s="5"/>
      <c r="DG925" s="5"/>
      <c r="DH925" s="5"/>
      <c r="DI925" s="5"/>
      <c r="DJ925" s="5"/>
      <c r="DK925" s="5"/>
      <c r="DL925" s="5"/>
      <c r="DM925" s="5"/>
      <c r="DN925" s="5"/>
      <c r="DO925" s="5"/>
      <c r="DP925" s="5"/>
    </row>
    <row r="926" spans="1:120" ht="14.2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4"/>
      <c r="BD926" s="5"/>
      <c r="BE926" s="5"/>
      <c r="BF926" s="5"/>
      <c r="BG926" s="5"/>
      <c r="BH926" s="5"/>
      <c r="BI926" s="5"/>
      <c r="BJ926" s="5"/>
      <c r="BK926" s="5"/>
      <c r="BL926" s="5"/>
      <c r="BM926" s="5"/>
      <c r="BN926" s="5"/>
      <c r="BO926" s="5"/>
      <c r="BP926" s="5"/>
      <c r="BQ926" s="5"/>
      <c r="BR926" s="5"/>
      <c r="BS926" s="5"/>
      <c r="BT926" s="5"/>
      <c r="BU926" s="5"/>
      <c r="BV926" s="5"/>
      <c r="BW926" s="5"/>
      <c r="BX926" s="5"/>
      <c r="BY926" s="5"/>
      <c r="BZ926" s="5"/>
      <c r="CA926" s="5"/>
      <c r="CB926" s="5"/>
      <c r="CC926" s="5"/>
      <c r="CD926" s="5"/>
      <c r="CE926" s="5"/>
      <c r="CF926" s="5"/>
      <c r="CG926" s="5"/>
      <c r="CH926" s="5"/>
      <c r="CI926" s="5"/>
      <c r="CJ926" s="5"/>
      <c r="CK926" s="5"/>
      <c r="CL926" s="5"/>
      <c r="CM926" s="5"/>
      <c r="CN926" s="5"/>
      <c r="CO926" s="5"/>
      <c r="CP926" s="5"/>
      <c r="CQ926" s="5"/>
      <c r="CR926" s="5"/>
      <c r="CS926" s="5"/>
      <c r="CT926" s="5"/>
      <c r="CU926" s="5"/>
      <c r="CV926" s="5"/>
      <c r="CW926" s="5"/>
      <c r="CX926" s="5"/>
      <c r="CY926" s="5"/>
      <c r="CZ926" s="5"/>
      <c r="DA926" s="5"/>
      <c r="DB926" s="5"/>
      <c r="DC926" s="5"/>
      <c r="DD926" s="5"/>
      <c r="DE926" s="5"/>
      <c r="DF926" s="5"/>
      <c r="DG926" s="5"/>
      <c r="DH926" s="5"/>
      <c r="DI926" s="5"/>
      <c r="DJ926" s="5"/>
      <c r="DK926" s="5"/>
      <c r="DL926" s="5"/>
      <c r="DM926" s="5"/>
      <c r="DN926" s="5"/>
      <c r="DO926" s="5"/>
      <c r="DP926" s="5"/>
    </row>
    <row r="927" spans="1:120" ht="14.2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4"/>
      <c r="BD927" s="5"/>
      <c r="BE927" s="5"/>
      <c r="BF927" s="5"/>
      <c r="BG927" s="5"/>
      <c r="BH927" s="5"/>
      <c r="BI927" s="5"/>
      <c r="BJ927" s="5"/>
      <c r="BK927" s="5"/>
      <c r="BL927" s="5"/>
      <c r="BM927" s="5"/>
      <c r="BN927" s="5"/>
      <c r="BO927" s="5"/>
      <c r="BP927" s="5"/>
      <c r="BQ927" s="5"/>
      <c r="BR927" s="5"/>
      <c r="BS927" s="5"/>
      <c r="BT927" s="5"/>
      <c r="BU927" s="5"/>
      <c r="BV927" s="5"/>
      <c r="BW927" s="5"/>
      <c r="BX927" s="5"/>
      <c r="BY927" s="5"/>
      <c r="BZ927" s="5"/>
      <c r="CA927" s="5"/>
      <c r="CB927" s="5"/>
      <c r="CC927" s="5"/>
      <c r="CD927" s="5"/>
      <c r="CE927" s="5"/>
      <c r="CF927" s="5"/>
      <c r="CG927" s="5"/>
      <c r="CH927" s="5"/>
      <c r="CI927" s="5"/>
      <c r="CJ927" s="5"/>
      <c r="CK927" s="5"/>
      <c r="CL927" s="5"/>
      <c r="CM927" s="5"/>
      <c r="CN927" s="5"/>
      <c r="CO927" s="5"/>
      <c r="CP927" s="5"/>
      <c r="CQ927" s="5"/>
      <c r="CR927" s="5"/>
      <c r="CS927" s="5"/>
      <c r="CT927" s="5"/>
      <c r="CU927" s="5"/>
      <c r="CV927" s="5"/>
      <c r="CW927" s="5"/>
      <c r="CX927" s="5"/>
      <c r="CY927" s="5"/>
      <c r="CZ927" s="5"/>
      <c r="DA927" s="5"/>
      <c r="DB927" s="5"/>
      <c r="DC927" s="5"/>
      <c r="DD927" s="5"/>
      <c r="DE927" s="5"/>
      <c r="DF927" s="5"/>
      <c r="DG927" s="5"/>
      <c r="DH927" s="5"/>
      <c r="DI927" s="5"/>
      <c r="DJ927" s="5"/>
      <c r="DK927" s="5"/>
      <c r="DL927" s="5"/>
      <c r="DM927" s="5"/>
      <c r="DN927" s="5"/>
      <c r="DO927" s="5"/>
      <c r="DP927" s="5"/>
    </row>
    <row r="928" spans="1:120" ht="14.2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4"/>
      <c r="BD928" s="5"/>
      <c r="BE928" s="5"/>
      <c r="BF928" s="5"/>
      <c r="BG928" s="5"/>
      <c r="BH928" s="5"/>
      <c r="BI928" s="5"/>
      <c r="BJ928" s="5"/>
      <c r="BK928" s="5"/>
      <c r="BL928" s="5"/>
      <c r="BM928" s="5"/>
      <c r="BN928" s="5"/>
      <c r="BO928" s="5"/>
      <c r="BP928" s="5"/>
      <c r="BQ928" s="5"/>
      <c r="BR928" s="5"/>
      <c r="BS928" s="5"/>
      <c r="BT928" s="5"/>
      <c r="BU928" s="5"/>
      <c r="BV928" s="5"/>
      <c r="BW928" s="5"/>
      <c r="BX928" s="5"/>
      <c r="BY928" s="5"/>
      <c r="BZ928" s="5"/>
      <c r="CA928" s="5"/>
      <c r="CB928" s="5"/>
      <c r="CC928" s="5"/>
      <c r="CD928" s="5"/>
      <c r="CE928" s="5"/>
      <c r="CF928" s="5"/>
      <c r="CG928" s="5"/>
      <c r="CH928" s="5"/>
      <c r="CI928" s="5"/>
      <c r="CJ928" s="5"/>
      <c r="CK928" s="5"/>
      <c r="CL928" s="5"/>
      <c r="CM928" s="5"/>
      <c r="CN928" s="5"/>
      <c r="CO928" s="5"/>
      <c r="CP928" s="5"/>
      <c r="CQ928" s="5"/>
      <c r="CR928" s="5"/>
      <c r="CS928" s="5"/>
      <c r="CT928" s="5"/>
      <c r="CU928" s="5"/>
      <c r="CV928" s="5"/>
      <c r="CW928" s="5"/>
      <c r="CX928" s="5"/>
      <c r="CY928" s="5"/>
      <c r="CZ928" s="5"/>
      <c r="DA928" s="5"/>
      <c r="DB928" s="5"/>
      <c r="DC928" s="5"/>
      <c r="DD928" s="5"/>
      <c r="DE928" s="5"/>
      <c r="DF928" s="5"/>
      <c r="DG928" s="5"/>
      <c r="DH928" s="5"/>
      <c r="DI928" s="5"/>
      <c r="DJ928" s="5"/>
      <c r="DK928" s="5"/>
      <c r="DL928" s="5"/>
      <c r="DM928" s="5"/>
      <c r="DN928" s="5"/>
      <c r="DO928" s="5"/>
      <c r="DP928" s="5"/>
    </row>
    <row r="929" spans="1:120" ht="14.2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4"/>
      <c r="BD929" s="5"/>
      <c r="BE929" s="5"/>
      <c r="BF929" s="5"/>
      <c r="BG929" s="5"/>
      <c r="BH929" s="5"/>
      <c r="BI929" s="5"/>
      <c r="BJ929" s="5"/>
      <c r="BK929" s="5"/>
      <c r="BL929" s="5"/>
      <c r="BM929" s="5"/>
      <c r="BN929" s="5"/>
      <c r="BO929" s="5"/>
      <c r="BP929" s="5"/>
      <c r="BQ929" s="5"/>
      <c r="BR929" s="5"/>
      <c r="BS929" s="5"/>
      <c r="BT929" s="5"/>
      <c r="BU929" s="5"/>
      <c r="BV929" s="5"/>
      <c r="BW929" s="5"/>
      <c r="BX929" s="5"/>
      <c r="BY929" s="5"/>
      <c r="BZ929" s="5"/>
      <c r="CA929" s="5"/>
      <c r="CB929" s="5"/>
      <c r="CC929" s="5"/>
      <c r="CD929" s="5"/>
      <c r="CE929" s="5"/>
      <c r="CF929" s="5"/>
      <c r="CG929" s="5"/>
      <c r="CH929" s="5"/>
      <c r="CI929" s="5"/>
      <c r="CJ929" s="5"/>
      <c r="CK929" s="5"/>
      <c r="CL929" s="5"/>
      <c r="CM929" s="5"/>
      <c r="CN929" s="5"/>
      <c r="CO929" s="5"/>
      <c r="CP929" s="5"/>
      <c r="CQ929" s="5"/>
      <c r="CR929" s="5"/>
      <c r="CS929" s="5"/>
      <c r="CT929" s="5"/>
      <c r="CU929" s="5"/>
      <c r="CV929" s="5"/>
      <c r="CW929" s="5"/>
      <c r="CX929" s="5"/>
      <c r="CY929" s="5"/>
      <c r="CZ929" s="5"/>
      <c r="DA929" s="5"/>
      <c r="DB929" s="5"/>
      <c r="DC929" s="5"/>
      <c r="DD929" s="5"/>
      <c r="DE929" s="5"/>
      <c r="DF929" s="5"/>
      <c r="DG929" s="5"/>
      <c r="DH929" s="5"/>
      <c r="DI929" s="5"/>
      <c r="DJ929" s="5"/>
      <c r="DK929" s="5"/>
      <c r="DL929" s="5"/>
      <c r="DM929" s="5"/>
      <c r="DN929" s="5"/>
      <c r="DO929" s="5"/>
      <c r="DP929" s="5"/>
    </row>
    <row r="930" spans="1:120" ht="14.2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4"/>
      <c r="BD930" s="5"/>
      <c r="BE930" s="5"/>
      <c r="BF930" s="5"/>
      <c r="BG930" s="5"/>
      <c r="BH930" s="5"/>
      <c r="BI930" s="5"/>
      <c r="BJ930" s="5"/>
      <c r="BK930" s="5"/>
      <c r="BL930" s="5"/>
      <c r="BM930" s="5"/>
      <c r="BN930" s="5"/>
      <c r="BO930" s="5"/>
      <c r="BP930" s="5"/>
      <c r="BQ930" s="5"/>
      <c r="BR930" s="5"/>
      <c r="BS930" s="5"/>
      <c r="BT930" s="5"/>
      <c r="BU930" s="5"/>
      <c r="BV930" s="5"/>
      <c r="BW930" s="5"/>
      <c r="BX930" s="5"/>
      <c r="BY930" s="5"/>
      <c r="BZ930" s="5"/>
      <c r="CA930" s="5"/>
      <c r="CB930" s="5"/>
      <c r="CC930" s="5"/>
      <c r="CD930" s="5"/>
      <c r="CE930" s="5"/>
      <c r="CF930" s="5"/>
      <c r="CG930" s="5"/>
      <c r="CH930" s="5"/>
      <c r="CI930" s="5"/>
      <c r="CJ930" s="5"/>
      <c r="CK930" s="5"/>
      <c r="CL930" s="5"/>
      <c r="CM930" s="5"/>
      <c r="CN930" s="5"/>
      <c r="CO930" s="5"/>
      <c r="CP930" s="5"/>
      <c r="CQ930" s="5"/>
      <c r="CR930" s="5"/>
      <c r="CS930" s="5"/>
      <c r="CT930" s="5"/>
      <c r="CU930" s="5"/>
      <c r="CV930" s="5"/>
      <c r="CW930" s="5"/>
      <c r="CX930" s="5"/>
      <c r="CY930" s="5"/>
      <c r="CZ930" s="5"/>
      <c r="DA930" s="5"/>
      <c r="DB930" s="5"/>
      <c r="DC930" s="5"/>
      <c r="DD930" s="5"/>
      <c r="DE930" s="5"/>
      <c r="DF930" s="5"/>
      <c r="DG930" s="5"/>
      <c r="DH930" s="5"/>
      <c r="DI930" s="5"/>
      <c r="DJ930" s="5"/>
      <c r="DK930" s="5"/>
      <c r="DL930" s="5"/>
      <c r="DM930" s="5"/>
      <c r="DN930" s="5"/>
      <c r="DO930" s="5"/>
      <c r="DP930" s="5"/>
    </row>
    <row r="931" spans="1:120" ht="14.2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4"/>
      <c r="BD931" s="5"/>
      <c r="BE931" s="5"/>
      <c r="BF931" s="5"/>
      <c r="BG931" s="5"/>
      <c r="BH931" s="5"/>
      <c r="BI931" s="5"/>
      <c r="BJ931" s="5"/>
      <c r="BK931" s="5"/>
      <c r="BL931" s="5"/>
      <c r="BM931" s="5"/>
      <c r="BN931" s="5"/>
      <c r="BO931" s="5"/>
      <c r="BP931" s="5"/>
      <c r="BQ931" s="5"/>
      <c r="BR931" s="5"/>
      <c r="BS931" s="5"/>
      <c r="BT931" s="5"/>
      <c r="BU931" s="5"/>
      <c r="BV931" s="5"/>
      <c r="BW931" s="5"/>
      <c r="BX931" s="5"/>
      <c r="BY931" s="5"/>
      <c r="BZ931" s="5"/>
      <c r="CA931" s="5"/>
      <c r="CB931" s="5"/>
      <c r="CC931" s="5"/>
      <c r="CD931" s="5"/>
      <c r="CE931" s="5"/>
      <c r="CF931" s="5"/>
      <c r="CG931" s="5"/>
      <c r="CH931" s="5"/>
      <c r="CI931" s="5"/>
      <c r="CJ931" s="5"/>
      <c r="CK931" s="5"/>
      <c r="CL931" s="5"/>
      <c r="CM931" s="5"/>
      <c r="CN931" s="5"/>
      <c r="CO931" s="5"/>
      <c r="CP931" s="5"/>
      <c r="CQ931" s="5"/>
      <c r="CR931" s="5"/>
      <c r="CS931" s="5"/>
      <c r="CT931" s="5"/>
      <c r="CU931" s="5"/>
      <c r="CV931" s="5"/>
      <c r="CW931" s="5"/>
      <c r="CX931" s="5"/>
      <c r="CY931" s="5"/>
      <c r="CZ931" s="5"/>
      <c r="DA931" s="5"/>
      <c r="DB931" s="5"/>
      <c r="DC931" s="5"/>
      <c r="DD931" s="5"/>
      <c r="DE931" s="5"/>
      <c r="DF931" s="5"/>
      <c r="DG931" s="5"/>
      <c r="DH931" s="5"/>
      <c r="DI931" s="5"/>
      <c r="DJ931" s="5"/>
      <c r="DK931" s="5"/>
      <c r="DL931" s="5"/>
      <c r="DM931" s="5"/>
      <c r="DN931" s="5"/>
      <c r="DO931" s="5"/>
      <c r="DP931" s="5"/>
    </row>
    <row r="932" spans="1:120" ht="14.2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4"/>
      <c r="BD932" s="5"/>
      <c r="BE932" s="5"/>
      <c r="BF932" s="5"/>
      <c r="BG932" s="5"/>
      <c r="BH932" s="5"/>
      <c r="BI932" s="5"/>
      <c r="BJ932" s="5"/>
      <c r="BK932" s="5"/>
      <c r="BL932" s="5"/>
      <c r="BM932" s="5"/>
      <c r="BN932" s="5"/>
      <c r="BO932" s="5"/>
      <c r="BP932" s="5"/>
      <c r="BQ932" s="5"/>
      <c r="BR932" s="5"/>
      <c r="BS932" s="5"/>
      <c r="BT932" s="5"/>
      <c r="BU932" s="5"/>
      <c r="BV932" s="5"/>
      <c r="BW932" s="5"/>
      <c r="BX932" s="5"/>
      <c r="BY932" s="5"/>
      <c r="BZ932" s="5"/>
      <c r="CA932" s="5"/>
      <c r="CB932" s="5"/>
      <c r="CC932" s="5"/>
      <c r="CD932" s="5"/>
      <c r="CE932" s="5"/>
      <c r="CF932" s="5"/>
      <c r="CG932" s="5"/>
      <c r="CH932" s="5"/>
      <c r="CI932" s="5"/>
      <c r="CJ932" s="5"/>
      <c r="CK932" s="5"/>
      <c r="CL932" s="5"/>
      <c r="CM932" s="5"/>
      <c r="CN932" s="5"/>
      <c r="CO932" s="5"/>
      <c r="CP932" s="5"/>
      <c r="CQ932" s="5"/>
      <c r="CR932" s="5"/>
      <c r="CS932" s="5"/>
      <c r="CT932" s="5"/>
      <c r="CU932" s="5"/>
      <c r="CV932" s="5"/>
      <c r="CW932" s="5"/>
      <c r="CX932" s="5"/>
      <c r="CY932" s="5"/>
      <c r="CZ932" s="5"/>
      <c r="DA932" s="5"/>
      <c r="DB932" s="5"/>
      <c r="DC932" s="5"/>
      <c r="DD932" s="5"/>
      <c r="DE932" s="5"/>
      <c r="DF932" s="5"/>
      <c r="DG932" s="5"/>
      <c r="DH932" s="5"/>
      <c r="DI932" s="5"/>
      <c r="DJ932" s="5"/>
      <c r="DK932" s="5"/>
      <c r="DL932" s="5"/>
      <c r="DM932" s="5"/>
      <c r="DN932" s="5"/>
      <c r="DO932" s="5"/>
      <c r="DP932" s="5"/>
    </row>
    <row r="933" spans="1:120" ht="14.2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4"/>
      <c r="BD933" s="5"/>
      <c r="BE933" s="5"/>
      <c r="BF933" s="5"/>
      <c r="BG933" s="5"/>
      <c r="BH933" s="5"/>
      <c r="BI933" s="5"/>
      <c r="BJ933" s="5"/>
      <c r="BK933" s="5"/>
      <c r="BL933" s="5"/>
      <c r="BM933" s="5"/>
      <c r="BN933" s="5"/>
      <c r="BO933" s="5"/>
      <c r="BP933" s="5"/>
      <c r="BQ933" s="5"/>
      <c r="BR933" s="5"/>
      <c r="BS933" s="5"/>
      <c r="BT933" s="5"/>
      <c r="BU933" s="5"/>
      <c r="BV933" s="5"/>
      <c r="BW933" s="5"/>
      <c r="BX933" s="5"/>
      <c r="BY933" s="5"/>
      <c r="BZ933" s="5"/>
      <c r="CA933" s="5"/>
      <c r="CB933" s="5"/>
      <c r="CC933" s="5"/>
      <c r="CD933" s="5"/>
      <c r="CE933" s="5"/>
      <c r="CF933" s="5"/>
      <c r="CG933" s="5"/>
      <c r="CH933" s="5"/>
      <c r="CI933" s="5"/>
      <c r="CJ933" s="5"/>
      <c r="CK933" s="5"/>
      <c r="CL933" s="5"/>
      <c r="CM933" s="5"/>
      <c r="CN933" s="5"/>
      <c r="CO933" s="5"/>
      <c r="CP933" s="5"/>
      <c r="CQ933" s="5"/>
      <c r="CR933" s="5"/>
      <c r="CS933" s="5"/>
      <c r="CT933" s="5"/>
      <c r="CU933" s="5"/>
      <c r="CV933" s="5"/>
      <c r="CW933" s="5"/>
      <c r="CX933" s="5"/>
      <c r="CY933" s="5"/>
      <c r="CZ933" s="5"/>
      <c r="DA933" s="5"/>
      <c r="DB933" s="5"/>
      <c r="DC933" s="5"/>
      <c r="DD933" s="5"/>
      <c r="DE933" s="5"/>
      <c r="DF933" s="5"/>
      <c r="DG933" s="5"/>
      <c r="DH933" s="5"/>
      <c r="DI933" s="5"/>
      <c r="DJ933" s="5"/>
      <c r="DK933" s="5"/>
      <c r="DL933" s="5"/>
      <c r="DM933" s="5"/>
      <c r="DN933" s="5"/>
      <c r="DO933" s="5"/>
      <c r="DP933" s="5"/>
    </row>
    <row r="934" spans="1:120" ht="14.2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4"/>
      <c r="BD934" s="5"/>
      <c r="BE934" s="5"/>
      <c r="BF934" s="5"/>
      <c r="BG934" s="5"/>
      <c r="BH934" s="5"/>
      <c r="BI934" s="5"/>
      <c r="BJ934" s="5"/>
      <c r="BK934" s="5"/>
      <c r="BL934" s="5"/>
      <c r="BM934" s="5"/>
      <c r="BN934" s="5"/>
      <c r="BO934" s="5"/>
      <c r="BP934" s="5"/>
      <c r="BQ934" s="5"/>
      <c r="BR934" s="5"/>
      <c r="BS934" s="5"/>
      <c r="BT934" s="5"/>
      <c r="BU934" s="5"/>
      <c r="BV934" s="5"/>
      <c r="BW934" s="5"/>
      <c r="BX934" s="5"/>
      <c r="BY934" s="5"/>
      <c r="BZ934" s="5"/>
      <c r="CA934" s="5"/>
      <c r="CB934" s="5"/>
      <c r="CC934" s="5"/>
      <c r="CD934" s="5"/>
      <c r="CE934" s="5"/>
      <c r="CF934" s="5"/>
      <c r="CG934" s="5"/>
      <c r="CH934" s="5"/>
      <c r="CI934" s="5"/>
      <c r="CJ934" s="5"/>
      <c r="CK934" s="5"/>
      <c r="CL934" s="5"/>
      <c r="CM934" s="5"/>
      <c r="CN934" s="5"/>
      <c r="CO934" s="5"/>
      <c r="CP934" s="5"/>
      <c r="CQ934" s="5"/>
      <c r="CR934" s="5"/>
      <c r="CS934" s="5"/>
      <c r="CT934" s="5"/>
      <c r="CU934" s="5"/>
      <c r="CV934" s="5"/>
      <c r="CW934" s="5"/>
      <c r="CX934" s="5"/>
      <c r="CY934" s="5"/>
      <c r="CZ934" s="5"/>
      <c r="DA934" s="5"/>
      <c r="DB934" s="5"/>
      <c r="DC934" s="5"/>
      <c r="DD934" s="5"/>
      <c r="DE934" s="5"/>
      <c r="DF934" s="5"/>
      <c r="DG934" s="5"/>
      <c r="DH934" s="5"/>
      <c r="DI934" s="5"/>
      <c r="DJ934" s="5"/>
      <c r="DK934" s="5"/>
      <c r="DL934" s="5"/>
      <c r="DM934" s="5"/>
      <c r="DN934" s="5"/>
      <c r="DO934" s="5"/>
      <c r="DP934" s="5"/>
    </row>
    <row r="935" spans="1:120" ht="14.2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4"/>
      <c r="BD935" s="5"/>
      <c r="BE935" s="5"/>
      <c r="BF935" s="5"/>
      <c r="BG935" s="5"/>
      <c r="BH935" s="5"/>
      <c r="BI935" s="5"/>
      <c r="BJ935" s="5"/>
      <c r="BK935" s="5"/>
      <c r="BL935" s="5"/>
      <c r="BM935" s="5"/>
      <c r="BN935" s="5"/>
      <c r="BO935" s="5"/>
      <c r="BP935" s="5"/>
      <c r="BQ935" s="5"/>
      <c r="BR935" s="5"/>
      <c r="BS935" s="5"/>
      <c r="BT935" s="5"/>
      <c r="BU935" s="5"/>
      <c r="BV935" s="5"/>
      <c r="BW935" s="5"/>
      <c r="BX935" s="5"/>
      <c r="BY935" s="5"/>
      <c r="BZ935" s="5"/>
      <c r="CA935" s="5"/>
      <c r="CB935" s="5"/>
      <c r="CC935" s="5"/>
      <c r="CD935" s="5"/>
      <c r="CE935" s="5"/>
      <c r="CF935" s="5"/>
      <c r="CG935" s="5"/>
      <c r="CH935" s="5"/>
      <c r="CI935" s="5"/>
      <c r="CJ935" s="5"/>
      <c r="CK935" s="5"/>
      <c r="CL935" s="5"/>
      <c r="CM935" s="5"/>
      <c r="CN935" s="5"/>
      <c r="CO935" s="5"/>
      <c r="CP935" s="5"/>
      <c r="CQ935" s="5"/>
      <c r="CR935" s="5"/>
      <c r="CS935" s="5"/>
      <c r="CT935" s="5"/>
      <c r="CU935" s="5"/>
      <c r="CV935" s="5"/>
      <c r="CW935" s="5"/>
      <c r="CX935" s="5"/>
      <c r="CY935" s="5"/>
      <c r="CZ935" s="5"/>
      <c r="DA935" s="5"/>
      <c r="DB935" s="5"/>
      <c r="DC935" s="5"/>
      <c r="DD935" s="5"/>
      <c r="DE935" s="5"/>
      <c r="DF935" s="5"/>
      <c r="DG935" s="5"/>
      <c r="DH935" s="5"/>
      <c r="DI935" s="5"/>
      <c r="DJ935" s="5"/>
      <c r="DK935" s="5"/>
      <c r="DL935" s="5"/>
      <c r="DM935" s="5"/>
      <c r="DN935" s="5"/>
      <c r="DO935" s="5"/>
      <c r="DP935" s="5"/>
    </row>
    <row r="936" spans="1:120" ht="14.2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4"/>
      <c r="BD936" s="5"/>
      <c r="BE936" s="5"/>
      <c r="BF936" s="5"/>
      <c r="BG936" s="5"/>
      <c r="BH936" s="5"/>
      <c r="BI936" s="5"/>
      <c r="BJ936" s="5"/>
      <c r="BK936" s="5"/>
      <c r="BL936" s="5"/>
      <c r="BM936" s="5"/>
      <c r="BN936" s="5"/>
      <c r="BO936" s="5"/>
      <c r="BP936" s="5"/>
      <c r="BQ936" s="5"/>
      <c r="BR936" s="5"/>
      <c r="BS936" s="5"/>
      <c r="BT936" s="5"/>
      <c r="BU936" s="5"/>
      <c r="BV936" s="5"/>
      <c r="BW936" s="5"/>
      <c r="BX936" s="5"/>
      <c r="BY936" s="5"/>
      <c r="BZ936" s="5"/>
      <c r="CA936" s="5"/>
      <c r="CB936" s="5"/>
      <c r="CC936" s="5"/>
      <c r="CD936" s="5"/>
      <c r="CE936" s="5"/>
      <c r="CF936" s="5"/>
      <c r="CG936" s="5"/>
      <c r="CH936" s="5"/>
      <c r="CI936" s="5"/>
      <c r="CJ936" s="5"/>
      <c r="CK936" s="5"/>
      <c r="CL936" s="5"/>
      <c r="CM936" s="5"/>
      <c r="CN936" s="5"/>
      <c r="CO936" s="5"/>
      <c r="CP936" s="5"/>
      <c r="CQ936" s="5"/>
      <c r="CR936" s="5"/>
      <c r="CS936" s="5"/>
      <c r="CT936" s="5"/>
      <c r="CU936" s="5"/>
      <c r="CV936" s="5"/>
      <c r="CW936" s="5"/>
      <c r="CX936" s="5"/>
      <c r="CY936" s="5"/>
      <c r="CZ936" s="5"/>
      <c r="DA936" s="5"/>
      <c r="DB936" s="5"/>
      <c r="DC936" s="5"/>
      <c r="DD936" s="5"/>
      <c r="DE936" s="5"/>
      <c r="DF936" s="5"/>
      <c r="DG936" s="5"/>
      <c r="DH936" s="5"/>
      <c r="DI936" s="5"/>
      <c r="DJ936" s="5"/>
      <c r="DK936" s="5"/>
      <c r="DL936" s="5"/>
      <c r="DM936" s="5"/>
      <c r="DN936" s="5"/>
      <c r="DO936" s="5"/>
      <c r="DP936" s="5"/>
    </row>
    <row r="937" spans="1:120" ht="14.2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4"/>
      <c r="BD937" s="5"/>
      <c r="BE937" s="5"/>
      <c r="BF937" s="5"/>
      <c r="BG937" s="5"/>
      <c r="BH937" s="5"/>
      <c r="BI937" s="5"/>
      <c r="BJ937" s="5"/>
      <c r="BK937" s="5"/>
      <c r="BL937" s="5"/>
      <c r="BM937" s="5"/>
      <c r="BN937" s="5"/>
      <c r="BO937" s="5"/>
      <c r="BP937" s="5"/>
      <c r="BQ937" s="5"/>
      <c r="BR937" s="5"/>
      <c r="BS937" s="5"/>
      <c r="BT937" s="5"/>
      <c r="BU937" s="5"/>
      <c r="BV937" s="5"/>
      <c r="BW937" s="5"/>
      <c r="BX937" s="5"/>
      <c r="BY937" s="5"/>
      <c r="BZ937" s="5"/>
      <c r="CA937" s="5"/>
      <c r="CB937" s="5"/>
      <c r="CC937" s="5"/>
      <c r="CD937" s="5"/>
      <c r="CE937" s="5"/>
      <c r="CF937" s="5"/>
      <c r="CG937" s="5"/>
      <c r="CH937" s="5"/>
      <c r="CI937" s="5"/>
      <c r="CJ937" s="5"/>
      <c r="CK937" s="5"/>
      <c r="CL937" s="5"/>
      <c r="CM937" s="5"/>
      <c r="CN937" s="5"/>
      <c r="CO937" s="5"/>
      <c r="CP937" s="5"/>
      <c r="CQ937" s="5"/>
      <c r="CR937" s="5"/>
      <c r="CS937" s="5"/>
      <c r="CT937" s="5"/>
      <c r="CU937" s="5"/>
      <c r="CV937" s="5"/>
      <c r="CW937" s="5"/>
      <c r="CX937" s="5"/>
      <c r="CY937" s="5"/>
      <c r="CZ937" s="5"/>
      <c r="DA937" s="5"/>
      <c r="DB937" s="5"/>
      <c r="DC937" s="5"/>
      <c r="DD937" s="5"/>
      <c r="DE937" s="5"/>
      <c r="DF937" s="5"/>
      <c r="DG937" s="5"/>
      <c r="DH937" s="5"/>
      <c r="DI937" s="5"/>
      <c r="DJ937" s="5"/>
      <c r="DK937" s="5"/>
      <c r="DL937" s="5"/>
      <c r="DM937" s="5"/>
      <c r="DN937" s="5"/>
      <c r="DO937" s="5"/>
      <c r="DP937" s="5"/>
    </row>
    <row r="938" spans="1:120" ht="14.2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4"/>
      <c r="BD938" s="5"/>
      <c r="BE938" s="5"/>
      <c r="BF938" s="5"/>
      <c r="BG938" s="5"/>
      <c r="BH938" s="5"/>
      <c r="BI938" s="5"/>
      <c r="BJ938" s="5"/>
      <c r="BK938" s="5"/>
      <c r="BL938" s="5"/>
      <c r="BM938" s="5"/>
      <c r="BN938" s="5"/>
      <c r="BO938" s="5"/>
      <c r="BP938" s="5"/>
      <c r="BQ938" s="5"/>
      <c r="BR938" s="5"/>
      <c r="BS938" s="5"/>
      <c r="BT938" s="5"/>
      <c r="BU938" s="5"/>
      <c r="BV938" s="5"/>
      <c r="BW938" s="5"/>
      <c r="BX938" s="5"/>
      <c r="BY938" s="5"/>
      <c r="BZ938" s="5"/>
      <c r="CA938" s="5"/>
      <c r="CB938" s="5"/>
      <c r="CC938" s="5"/>
      <c r="CD938" s="5"/>
      <c r="CE938" s="5"/>
      <c r="CF938" s="5"/>
      <c r="CG938" s="5"/>
      <c r="CH938" s="5"/>
      <c r="CI938" s="5"/>
      <c r="CJ938" s="5"/>
      <c r="CK938" s="5"/>
      <c r="CL938" s="5"/>
      <c r="CM938" s="5"/>
      <c r="CN938" s="5"/>
      <c r="CO938" s="5"/>
      <c r="CP938" s="5"/>
      <c r="CQ938" s="5"/>
      <c r="CR938" s="5"/>
      <c r="CS938" s="5"/>
      <c r="CT938" s="5"/>
      <c r="CU938" s="5"/>
      <c r="CV938" s="5"/>
      <c r="CW938" s="5"/>
      <c r="CX938" s="5"/>
      <c r="CY938" s="5"/>
      <c r="CZ938" s="5"/>
      <c r="DA938" s="5"/>
      <c r="DB938" s="5"/>
      <c r="DC938" s="5"/>
      <c r="DD938" s="5"/>
      <c r="DE938" s="5"/>
      <c r="DF938" s="5"/>
      <c r="DG938" s="5"/>
      <c r="DH938" s="5"/>
      <c r="DI938" s="5"/>
      <c r="DJ938" s="5"/>
      <c r="DK938" s="5"/>
      <c r="DL938" s="5"/>
      <c r="DM938" s="5"/>
      <c r="DN938" s="5"/>
      <c r="DO938" s="5"/>
      <c r="DP938" s="5"/>
    </row>
    <row r="939" spans="1:120" ht="14.2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4"/>
      <c r="BD939" s="5"/>
      <c r="BE939" s="5"/>
      <c r="BF939" s="5"/>
      <c r="BG939" s="5"/>
      <c r="BH939" s="5"/>
      <c r="BI939" s="5"/>
      <c r="BJ939" s="5"/>
      <c r="BK939" s="5"/>
      <c r="BL939" s="5"/>
      <c r="BM939" s="5"/>
      <c r="BN939" s="5"/>
      <c r="BO939" s="5"/>
      <c r="BP939" s="5"/>
      <c r="BQ939" s="5"/>
      <c r="BR939" s="5"/>
      <c r="BS939" s="5"/>
      <c r="BT939" s="5"/>
      <c r="BU939" s="5"/>
      <c r="BV939" s="5"/>
      <c r="BW939" s="5"/>
      <c r="BX939" s="5"/>
      <c r="BY939" s="5"/>
      <c r="BZ939" s="5"/>
      <c r="CA939" s="5"/>
      <c r="CB939" s="5"/>
      <c r="CC939" s="5"/>
      <c r="CD939" s="5"/>
      <c r="CE939" s="5"/>
      <c r="CF939" s="5"/>
      <c r="CG939" s="5"/>
      <c r="CH939" s="5"/>
      <c r="CI939" s="5"/>
      <c r="CJ939" s="5"/>
      <c r="CK939" s="5"/>
      <c r="CL939" s="5"/>
      <c r="CM939" s="5"/>
      <c r="CN939" s="5"/>
      <c r="CO939" s="5"/>
      <c r="CP939" s="5"/>
      <c r="CQ939" s="5"/>
      <c r="CR939" s="5"/>
      <c r="CS939" s="5"/>
      <c r="CT939" s="5"/>
      <c r="CU939" s="5"/>
      <c r="CV939" s="5"/>
      <c r="CW939" s="5"/>
      <c r="CX939" s="5"/>
      <c r="CY939" s="5"/>
      <c r="CZ939" s="5"/>
      <c r="DA939" s="5"/>
      <c r="DB939" s="5"/>
      <c r="DC939" s="5"/>
      <c r="DD939" s="5"/>
      <c r="DE939" s="5"/>
      <c r="DF939" s="5"/>
      <c r="DG939" s="5"/>
      <c r="DH939" s="5"/>
      <c r="DI939" s="5"/>
      <c r="DJ939" s="5"/>
      <c r="DK939" s="5"/>
      <c r="DL939" s="5"/>
      <c r="DM939" s="5"/>
      <c r="DN939" s="5"/>
      <c r="DO939" s="5"/>
      <c r="DP939" s="5"/>
    </row>
    <row r="940" spans="1:120" ht="14.2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4"/>
      <c r="BD940" s="5"/>
      <c r="BE940" s="5"/>
      <c r="BF940" s="5"/>
      <c r="BG940" s="5"/>
      <c r="BH940" s="5"/>
      <c r="BI940" s="5"/>
      <c r="BJ940" s="5"/>
      <c r="BK940" s="5"/>
      <c r="BL940" s="5"/>
      <c r="BM940" s="5"/>
      <c r="BN940" s="5"/>
      <c r="BO940" s="5"/>
      <c r="BP940" s="5"/>
      <c r="BQ940" s="5"/>
      <c r="BR940" s="5"/>
      <c r="BS940" s="5"/>
      <c r="BT940" s="5"/>
      <c r="BU940" s="5"/>
      <c r="BV940" s="5"/>
      <c r="BW940" s="5"/>
      <c r="BX940" s="5"/>
      <c r="BY940" s="5"/>
      <c r="BZ940" s="5"/>
      <c r="CA940" s="5"/>
      <c r="CB940" s="5"/>
      <c r="CC940" s="5"/>
      <c r="CD940" s="5"/>
      <c r="CE940" s="5"/>
      <c r="CF940" s="5"/>
      <c r="CG940" s="5"/>
      <c r="CH940" s="5"/>
      <c r="CI940" s="5"/>
      <c r="CJ940" s="5"/>
      <c r="CK940" s="5"/>
      <c r="CL940" s="5"/>
      <c r="CM940" s="5"/>
      <c r="CN940" s="5"/>
      <c r="CO940" s="5"/>
      <c r="CP940" s="5"/>
      <c r="CQ940" s="5"/>
      <c r="CR940" s="5"/>
      <c r="CS940" s="5"/>
      <c r="CT940" s="5"/>
      <c r="CU940" s="5"/>
      <c r="CV940" s="5"/>
      <c r="CW940" s="5"/>
      <c r="CX940" s="5"/>
      <c r="CY940" s="5"/>
      <c r="CZ940" s="5"/>
      <c r="DA940" s="5"/>
      <c r="DB940" s="5"/>
      <c r="DC940" s="5"/>
      <c r="DD940" s="5"/>
      <c r="DE940" s="5"/>
      <c r="DF940" s="5"/>
      <c r="DG940" s="5"/>
      <c r="DH940" s="5"/>
      <c r="DI940" s="5"/>
      <c r="DJ940" s="5"/>
      <c r="DK940" s="5"/>
      <c r="DL940" s="5"/>
      <c r="DM940" s="5"/>
      <c r="DN940" s="5"/>
      <c r="DO940" s="5"/>
      <c r="DP940" s="5"/>
    </row>
    <row r="941" spans="1:120" ht="14.2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4"/>
      <c r="BD941" s="5"/>
      <c r="BE941" s="5"/>
      <c r="BF941" s="5"/>
      <c r="BG941" s="5"/>
      <c r="BH941" s="5"/>
      <c r="BI941" s="5"/>
      <c r="BJ941" s="5"/>
      <c r="BK941" s="5"/>
      <c r="BL941" s="5"/>
      <c r="BM941" s="5"/>
      <c r="BN941" s="5"/>
      <c r="BO941" s="5"/>
      <c r="BP941" s="5"/>
      <c r="BQ941" s="5"/>
      <c r="BR941" s="5"/>
      <c r="BS941" s="5"/>
      <c r="BT941" s="5"/>
      <c r="BU941" s="5"/>
      <c r="BV941" s="5"/>
      <c r="BW941" s="5"/>
      <c r="BX941" s="5"/>
      <c r="BY941" s="5"/>
      <c r="BZ941" s="5"/>
      <c r="CA941" s="5"/>
      <c r="CB941" s="5"/>
      <c r="CC941" s="5"/>
      <c r="CD941" s="5"/>
      <c r="CE941" s="5"/>
      <c r="CF941" s="5"/>
      <c r="CG941" s="5"/>
      <c r="CH941" s="5"/>
      <c r="CI941" s="5"/>
      <c r="CJ941" s="5"/>
      <c r="CK941" s="5"/>
      <c r="CL941" s="5"/>
      <c r="CM941" s="5"/>
      <c r="CN941" s="5"/>
      <c r="CO941" s="5"/>
      <c r="CP941" s="5"/>
      <c r="CQ941" s="5"/>
      <c r="CR941" s="5"/>
      <c r="CS941" s="5"/>
      <c r="CT941" s="5"/>
      <c r="CU941" s="5"/>
      <c r="CV941" s="5"/>
      <c r="CW941" s="5"/>
      <c r="CX941" s="5"/>
      <c r="CY941" s="5"/>
      <c r="CZ941" s="5"/>
      <c r="DA941" s="5"/>
      <c r="DB941" s="5"/>
      <c r="DC941" s="5"/>
      <c r="DD941" s="5"/>
      <c r="DE941" s="5"/>
      <c r="DF941" s="5"/>
      <c r="DG941" s="5"/>
      <c r="DH941" s="5"/>
      <c r="DI941" s="5"/>
      <c r="DJ941" s="5"/>
      <c r="DK941" s="5"/>
      <c r="DL941" s="5"/>
      <c r="DM941" s="5"/>
      <c r="DN941" s="5"/>
      <c r="DO941" s="5"/>
      <c r="DP941" s="5"/>
    </row>
    <row r="942" spans="1:120" ht="14.2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4"/>
      <c r="BD942" s="5"/>
      <c r="BE942" s="5"/>
      <c r="BF942" s="5"/>
      <c r="BG942" s="5"/>
      <c r="BH942" s="5"/>
      <c r="BI942" s="5"/>
      <c r="BJ942" s="5"/>
      <c r="BK942" s="5"/>
      <c r="BL942" s="5"/>
      <c r="BM942" s="5"/>
      <c r="BN942" s="5"/>
      <c r="BO942" s="5"/>
      <c r="BP942" s="5"/>
      <c r="BQ942" s="5"/>
      <c r="BR942" s="5"/>
      <c r="BS942" s="5"/>
      <c r="BT942" s="5"/>
      <c r="BU942" s="5"/>
      <c r="BV942" s="5"/>
      <c r="BW942" s="5"/>
      <c r="BX942" s="5"/>
      <c r="BY942" s="5"/>
      <c r="BZ942" s="5"/>
      <c r="CA942" s="5"/>
      <c r="CB942" s="5"/>
      <c r="CC942" s="5"/>
      <c r="CD942" s="5"/>
      <c r="CE942" s="5"/>
      <c r="CF942" s="5"/>
      <c r="CG942" s="5"/>
      <c r="CH942" s="5"/>
      <c r="CI942" s="5"/>
      <c r="CJ942" s="5"/>
      <c r="CK942" s="5"/>
      <c r="CL942" s="5"/>
      <c r="CM942" s="5"/>
      <c r="CN942" s="5"/>
      <c r="CO942" s="5"/>
      <c r="CP942" s="5"/>
      <c r="CQ942" s="5"/>
      <c r="CR942" s="5"/>
      <c r="CS942" s="5"/>
      <c r="CT942" s="5"/>
      <c r="CU942" s="5"/>
      <c r="CV942" s="5"/>
      <c r="CW942" s="5"/>
      <c r="CX942" s="5"/>
      <c r="CY942" s="5"/>
      <c r="CZ942" s="5"/>
      <c r="DA942" s="5"/>
      <c r="DB942" s="5"/>
      <c r="DC942" s="5"/>
      <c r="DD942" s="5"/>
      <c r="DE942" s="5"/>
      <c r="DF942" s="5"/>
      <c r="DG942" s="5"/>
      <c r="DH942" s="5"/>
      <c r="DI942" s="5"/>
      <c r="DJ942" s="5"/>
      <c r="DK942" s="5"/>
      <c r="DL942" s="5"/>
      <c r="DM942" s="5"/>
      <c r="DN942" s="5"/>
      <c r="DO942" s="5"/>
      <c r="DP942" s="5"/>
    </row>
    <row r="943" spans="1:120" ht="14.2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4"/>
      <c r="BD943" s="5"/>
      <c r="BE943" s="5"/>
      <c r="BF943" s="5"/>
      <c r="BG943" s="5"/>
      <c r="BH943" s="5"/>
      <c r="BI943" s="5"/>
      <c r="BJ943" s="5"/>
      <c r="BK943" s="5"/>
      <c r="BL943" s="5"/>
      <c r="BM943" s="5"/>
      <c r="BN943" s="5"/>
      <c r="BO943" s="5"/>
      <c r="BP943" s="5"/>
      <c r="BQ943" s="5"/>
      <c r="BR943" s="5"/>
      <c r="BS943" s="5"/>
      <c r="BT943" s="5"/>
      <c r="BU943" s="5"/>
      <c r="BV943" s="5"/>
      <c r="BW943" s="5"/>
      <c r="BX943" s="5"/>
      <c r="BY943" s="5"/>
      <c r="BZ943" s="5"/>
      <c r="CA943" s="5"/>
      <c r="CB943" s="5"/>
      <c r="CC943" s="5"/>
      <c r="CD943" s="5"/>
      <c r="CE943" s="5"/>
      <c r="CF943" s="5"/>
      <c r="CG943" s="5"/>
      <c r="CH943" s="5"/>
      <c r="CI943" s="5"/>
      <c r="CJ943" s="5"/>
      <c r="CK943" s="5"/>
      <c r="CL943" s="5"/>
      <c r="CM943" s="5"/>
      <c r="CN943" s="5"/>
      <c r="CO943" s="5"/>
      <c r="CP943" s="5"/>
      <c r="CQ943" s="5"/>
      <c r="CR943" s="5"/>
      <c r="CS943" s="5"/>
      <c r="CT943" s="5"/>
      <c r="CU943" s="5"/>
      <c r="CV943" s="5"/>
      <c r="CW943" s="5"/>
      <c r="CX943" s="5"/>
      <c r="CY943" s="5"/>
      <c r="CZ943" s="5"/>
      <c r="DA943" s="5"/>
      <c r="DB943" s="5"/>
      <c r="DC943" s="5"/>
      <c r="DD943" s="5"/>
      <c r="DE943" s="5"/>
      <c r="DF943" s="5"/>
      <c r="DG943" s="5"/>
      <c r="DH943" s="5"/>
      <c r="DI943" s="5"/>
      <c r="DJ943" s="5"/>
      <c r="DK943" s="5"/>
      <c r="DL943" s="5"/>
      <c r="DM943" s="5"/>
      <c r="DN943" s="5"/>
      <c r="DO943" s="5"/>
      <c r="DP943" s="5"/>
    </row>
    <row r="944" spans="1:120" ht="14.2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4"/>
      <c r="BD944" s="5"/>
      <c r="BE944" s="5"/>
      <c r="BF944" s="5"/>
      <c r="BG944" s="5"/>
      <c r="BH944" s="5"/>
      <c r="BI944" s="5"/>
      <c r="BJ944" s="5"/>
      <c r="BK944" s="5"/>
      <c r="BL944" s="5"/>
      <c r="BM944" s="5"/>
      <c r="BN944" s="5"/>
      <c r="BO944" s="5"/>
      <c r="BP944" s="5"/>
      <c r="BQ944" s="5"/>
      <c r="BR944" s="5"/>
      <c r="BS944" s="5"/>
      <c r="BT944" s="5"/>
      <c r="BU944" s="5"/>
      <c r="BV944" s="5"/>
      <c r="BW944" s="5"/>
      <c r="BX944" s="5"/>
      <c r="BY944" s="5"/>
      <c r="BZ944" s="5"/>
      <c r="CA944" s="5"/>
      <c r="CB944" s="5"/>
      <c r="CC944" s="5"/>
      <c r="CD944" s="5"/>
      <c r="CE944" s="5"/>
      <c r="CF944" s="5"/>
      <c r="CG944" s="5"/>
      <c r="CH944" s="5"/>
      <c r="CI944" s="5"/>
      <c r="CJ944" s="5"/>
      <c r="CK944" s="5"/>
      <c r="CL944" s="5"/>
      <c r="CM944" s="5"/>
      <c r="CN944" s="5"/>
      <c r="CO944" s="5"/>
      <c r="CP944" s="5"/>
      <c r="CQ944" s="5"/>
      <c r="CR944" s="5"/>
      <c r="CS944" s="5"/>
      <c r="CT944" s="5"/>
      <c r="CU944" s="5"/>
      <c r="CV944" s="5"/>
      <c r="CW944" s="5"/>
      <c r="CX944" s="5"/>
      <c r="CY944" s="5"/>
      <c r="CZ944" s="5"/>
      <c r="DA944" s="5"/>
      <c r="DB944" s="5"/>
      <c r="DC944" s="5"/>
      <c r="DD944" s="5"/>
      <c r="DE944" s="5"/>
      <c r="DF944" s="5"/>
      <c r="DG944" s="5"/>
      <c r="DH944" s="5"/>
      <c r="DI944" s="5"/>
      <c r="DJ944" s="5"/>
      <c r="DK944" s="5"/>
      <c r="DL944" s="5"/>
      <c r="DM944" s="5"/>
      <c r="DN944" s="5"/>
      <c r="DO944" s="5"/>
      <c r="DP944" s="5"/>
    </row>
    <row r="945" spans="1:120" ht="14.2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4"/>
      <c r="BD945" s="5"/>
      <c r="BE945" s="5"/>
      <c r="BF945" s="5"/>
      <c r="BG945" s="5"/>
      <c r="BH945" s="5"/>
      <c r="BI945" s="5"/>
      <c r="BJ945" s="5"/>
      <c r="BK945" s="5"/>
      <c r="BL945" s="5"/>
      <c r="BM945" s="5"/>
      <c r="BN945" s="5"/>
      <c r="BO945" s="5"/>
      <c r="BP945" s="5"/>
      <c r="BQ945" s="5"/>
      <c r="BR945" s="5"/>
      <c r="BS945" s="5"/>
      <c r="BT945" s="5"/>
      <c r="BU945" s="5"/>
      <c r="BV945" s="5"/>
      <c r="BW945" s="5"/>
      <c r="BX945" s="5"/>
      <c r="BY945" s="5"/>
      <c r="BZ945" s="5"/>
      <c r="CA945" s="5"/>
      <c r="CB945" s="5"/>
      <c r="CC945" s="5"/>
      <c r="CD945" s="5"/>
      <c r="CE945" s="5"/>
      <c r="CF945" s="5"/>
      <c r="CG945" s="5"/>
      <c r="CH945" s="5"/>
      <c r="CI945" s="5"/>
      <c r="CJ945" s="5"/>
      <c r="CK945" s="5"/>
      <c r="CL945" s="5"/>
      <c r="CM945" s="5"/>
      <c r="CN945" s="5"/>
      <c r="CO945" s="5"/>
      <c r="CP945" s="5"/>
      <c r="CQ945" s="5"/>
      <c r="CR945" s="5"/>
      <c r="CS945" s="5"/>
      <c r="CT945" s="5"/>
      <c r="CU945" s="5"/>
      <c r="CV945" s="5"/>
      <c r="CW945" s="5"/>
      <c r="CX945" s="5"/>
      <c r="CY945" s="5"/>
      <c r="CZ945" s="5"/>
      <c r="DA945" s="5"/>
      <c r="DB945" s="5"/>
      <c r="DC945" s="5"/>
      <c r="DD945" s="5"/>
      <c r="DE945" s="5"/>
      <c r="DF945" s="5"/>
      <c r="DG945" s="5"/>
      <c r="DH945" s="5"/>
      <c r="DI945" s="5"/>
      <c r="DJ945" s="5"/>
      <c r="DK945" s="5"/>
      <c r="DL945" s="5"/>
      <c r="DM945" s="5"/>
      <c r="DN945" s="5"/>
      <c r="DO945" s="5"/>
      <c r="DP945" s="5"/>
    </row>
    <row r="946" spans="1:120" ht="14.2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4"/>
      <c r="BD946" s="5"/>
      <c r="BE946" s="5"/>
      <c r="BF946" s="5"/>
      <c r="BG946" s="5"/>
      <c r="BH946" s="5"/>
      <c r="BI946" s="5"/>
      <c r="BJ946" s="5"/>
      <c r="BK946" s="5"/>
      <c r="BL946" s="5"/>
      <c r="BM946" s="5"/>
      <c r="BN946" s="5"/>
      <c r="BO946" s="5"/>
      <c r="BP946" s="5"/>
      <c r="BQ946" s="5"/>
      <c r="BR946" s="5"/>
      <c r="BS946" s="5"/>
      <c r="BT946" s="5"/>
      <c r="BU946" s="5"/>
      <c r="BV946" s="5"/>
      <c r="BW946" s="5"/>
      <c r="BX946" s="5"/>
      <c r="BY946" s="5"/>
      <c r="BZ946" s="5"/>
      <c r="CA946" s="5"/>
      <c r="CB946" s="5"/>
      <c r="CC946" s="5"/>
      <c r="CD946" s="5"/>
      <c r="CE946" s="5"/>
      <c r="CF946" s="5"/>
      <c r="CG946" s="5"/>
      <c r="CH946" s="5"/>
      <c r="CI946" s="5"/>
      <c r="CJ946" s="5"/>
      <c r="CK946" s="5"/>
      <c r="CL946" s="5"/>
      <c r="CM946" s="5"/>
      <c r="CN946" s="5"/>
      <c r="CO946" s="5"/>
      <c r="CP946" s="5"/>
      <c r="CQ946" s="5"/>
      <c r="CR946" s="5"/>
      <c r="CS946" s="5"/>
      <c r="CT946" s="5"/>
      <c r="CU946" s="5"/>
      <c r="CV946" s="5"/>
      <c r="CW946" s="5"/>
      <c r="CX946" s="5"/>
      <c r="CY946" s="5"/>
      <c r="CZ946" s="5"/>
      <c r="DA946" s="5"/>
      <c r="DB946" s="5"/>
      <c r="DC946" s="5"/>
      <c r="DD946" s="5"/>
      <c r="DE946" s="5"/>
      <c r="DF946" s="5"/>
      <c r="DG946" s="5"/>
      <c r="DH946" s="5"/>
      <c r="DI946" s="5"/>
      <c r="DJ946" s="5"/>
      <c r="DK946" s="5"/>
      <c r="DL946" s="5"/>
      <c r="DM946" s="5"/>
      <c r="DN946" s="5"/>
      <c r="DO946" s="5"/>
      <c r="DP946" s="5"/>
    </row>
    <row r="947" spans="1:120" ht="14.2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4"/>
      <c r="BD947" s="5"/>
      <c r="BE947" s="5"/>
      <c r="BF947" s="5"/>
      <c r="BG947" s="5"/>
      <c r="BH947" s="5"/>
      <c r="BI947" s="5"/>
      <c r="BJ947" s="5"/>
      <c r="BK947" s="5"/>
      <c r="BL947" s="5"/>
      <c r="BM947" s="5"/>
      <c r="BN947" s="5"/>
      <c r="BO947" s="5"/>
      <c r="BP947" s="5"/>
      <c r="BQ947" s="5"/>
      <c r="BR947" s="5"/>
      <c r="BS947" s="5"/>
      <c r="BT947" s="5"/>
      <c r="BU947" s="5"/>
      <c r="BV947" s="5"/>
      <c r="BW947" s="5"/>
      <c r="BX947" s="5"/>
      <c r="BY947" s="5"/>
      <c r="BZ947" s="5"/>
      <c r="CA947" s="5"/>
      <c r="CB947" s="5"/>
      <c r="CC947" s="5"/>
      <c r="CD947" s="5"/>
      <c r="CE947" s="5"/>
      <c r="CF947" s="5"/>
      <c r="CG947" s="5"/>
      <c r="CH947" s="5"/>
      <c r="CI947" s="5"/>
      <c r="CJ947" s="5"/>
      <c r="CK947" s="5"/>
      <c r="CL947" s="5"/>
      <c r="CM947" s="5"/>
      <c r="CN947" s="5"/>
      <c r="CO947" s="5"/>
      <c r="CP947" s="5"/>
      <c r="CQ947" s="5"/>
      <c r="CR947" s="5"/>
      <c r="CS947" s="5"/>
      <c r="CT947" s="5"/>
      <c r="CU947" s="5"/>
      <c r="CV947" s="5"/>
      <c r="CW947" s="5"/>
      <c r="CX947" s="5"/>
      <c r="CY947" s="5"/>
      <c r="CZ947" s="5"/>
      <c r="DA947" s="5"/>
      <c r="DB947" s="5"/>
      <c r="DC947" s="5"/>
      <c r="DD947" s="5"/>
      <c r="DE947" s="5"/>
      <c r="DF947" s="5"/>
      <c r="DG947" s="5"/>
      <c r="DH947" s="5"/>
      <c r="DI947" s="5"/>
      <c r="DJ947" s="5"/>
      <c r="DK947" s="5"/>
      <c r="DL947" s="5"/>
      <c r="DM947" s="5"/>
      <c r="DN947" s="5"/>
      <c r="DO947" s="5"/>
      <c r="DP947" s="5"/>
    </row>
    <row r="948" spans="1:120" ht="14.2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4"/>
      <c r="BD948" s="5"/>
      <c r="BE948" s="5"/>
      <c r="BF948" s="5"/>
      <c r="BG948" s="5"/>
      <c r="BH948" s="5"/>
      <c r="BI948" s="5"/>
      <c r="BJ948" s="5"/>
      <c r="BK948" s="5"/>
      <c r="BL948" s="5"/>
      <c r="BM948" s="5"/>
      <c r="BN948" s="5"/>
      <c r="BO948" s="5"/>
      <c r="BP948" s="5"/>
      <c r="BQ948" s="5"/>
      <c r="BR948" s="5"/>
      <c r="BS948" s="5"/>
      <c r="BT948" s="5"/>
      <c r="BU948" s="5"/>
      <c r="BV948" s="5"/>
      <c r="BW948" s="5"/>
      <c r="BX948" s="5"/>
      <c r="BY948" s="5"/>
      <c r="BZ948" s="5"/>
      <c r="CA948" s="5"/>
      <c r="CB948" s="5"/>
      <c r="CC948" s="5"/>
      <c r="CD948" s="5"/>
      <c r="CE948" s="5"/>
      <c r="CF948" s="5"/>
      <c r="CG948" s="5"/>
      <c r="CH948" s="5"/>
      <c r="CI948" s="5"/>
      <c r="CJ948" s="5"/>
      <c r="CK948" s="5"/>
      <c r="CL948" s="5"/>
      <c r="CM948" s="5"/>
      <c r="CN948" s="5"/>
      <c r="CO948" s="5"/>
      <c r="CP948" s="5"/>
      <c r="CQ948" s="5"/>
      <c r="CR948" s="5"/>
      <c r="CS948" s="5"/>
      <c r="CT948" s="5"/>
      <c r="CU948" s="5"/>
      <c r="CV948" s="5"/>
      <c r="CW948" s="5"/>
      <c r="CX948" s="5"/>
      <c r="CY948" s="5"/>
      <c r="CZ948" s="5"/>
      <c r="DA948" s="5"/>
      <c r="DB948" s="5"/>
      <c r="DC948" s="5"/>
      <c r="DD948" s="5"/>
      <c r="DE948" s="5"/>
      <c r="DF948" s="5"/>
      <c r="DG948" s="5"/>
      <c r="DH948" s="5"/>
      <c r="DI948" s="5"/>
      <c r="DJ948" s="5"/>
      <c r="DK948" s="5"/>
      <c r="DL948" s="5"/>
      <c r="DM948" s="5"/>
      <c r="DN948" s="5"/>
      <c r="DO948" s="5"/>
      <c r="DP948" s="5"/>
    </row>
    <row r="949" spans="1:120" ht="14.2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4"/>
      <c r="BD949" s="5"/>
      <c r="BE949" s="5"/>
      <c r="BF949" s="5"/>
      <c r="BG949" s="5"/>
      <c r="BH949" s="5"/>
      <c r="BI949" s="5"/>
      <c r="BJ949" s="5"/>
      <c r="BK949" s="5"/>
      <c r="BL949" s="5"/>
      <c r="BM949" s="5"/>
      <c r="BN949" s="5"/>
      <c r="BO949" s="5"/>
      <c r="BP949" s="5"/>
      <c r="BQ949" s="5"/>
      <c r="BR949" s="5"/>
      <c r="BS949" s="5"/>
      <c r="BT949" s="5"/>
      <c r="BU949" s="5"/>
      <c r="BV949" s="5"/>
      <c r="BW949" s="5"/>
      <c r="BX949" s="5"/>
      <c r="BY949" s="5"/>
      <c r="BZ949" s="5"/>
      <c r="CA949" s="5"/>
      <c r="CB949" s="5"/>
      <c r="CC949" s="5"/>
      <c r="CD949" s="5"/>
      <c r="CE949" s="5"/>
      <c r="CF949" s="5"/>
      <c r="CG949" s="5"/>
      <c r="CH949" s="5"/>
      <c r="CI949" s="5"/>
      <c r="CJ949" s="5"/>
      <c r="CK949" s="5"/>
      <c r="CL949" s="5"/>
      <c r="CM949" s="5"/>
      <c r="CN949" s="5"/>
      <c r="CO949" s="5"/>
      <c r="CP949" s="5"/>
      <c r="CQ949" s="5"/>
      <c r="CR949" s="5"/>
      <c r="CS949" s="5"/>
      <c r="CT949" s="5"/>
      <c r="CU949" s="5"/>
      <c r="CV949" s="5"/>
      <c r="CW949" s="5"/>
      <c r="CX949" s="5"/>
      <c r="CY949" s="5"/>
      <c r="CZ949" s="5"/>
      <c r="DA949" s="5"/>
      <c r="DB949" s="5"/>
      <c r="DC949" s="5"/>
      <c r="DD949" s="5"/>
      <c r="DE949" s="5"/>
      <c r="DF949" s="5"/>
      <c r="DG949" s="5"/>
      <c r="DH949" s="5"/>
      <c r="DI949" s="5"/>
      <c r="DJ949" s="5"/>
      <c r="DK949" s="5"/>
      <c r="DL949" s="5"/>
      <c r="DM949" s="5"/>
      <c r="DN949" s="5"/>
      <c r="DO949" s="5"/>
      <c r="DP949" s="5"/>
    </row>
    <row r="950" spans="1:120" ht="14.2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4"/>
      <c r="BD950" s="5"/>
      <c r="BE950" s="5"/>
      <c r="BF950" s="5"/>
      <c r="BG950" s="5"/>
      <c r="BH950" s="5"/>
      <c r="BI950" s="5"/>
      <c r="BJ950" s="5"/>
      <c r="BK950" s="5"/>
      <c r="BL950" s="5"/>
      <c r="BM950" s="5"/>
      <c r="BN950" s="5"/>
      <c r="BO950" s="5"/>
      <c r="BP950" s="5"/>
      <c r="BQ950" s="5"/>
      <c r="BR950" s="5"/>
      <c r="BS950" s="5"/>
      <c r="BT950" s="5"/>
      <c r="BU950" s="5"/>
      <c r="BV950" s="5"/>
      <c r="BW950" s="5"/>
      <c r="BX950" s="5"/>
      <c r="BY950" s="5"/>
      <c r="BZ950" s="5"/>
      <c r="CA950" s="5"/>
      <c r="CB950" s="5"/>
      <c r="CC950" s="5"/>
      <c r="CD950" s="5"/>
      <c r="CE950" s="5"/>
      <c r="CF950" s="5"/>
      <c r="CG950" s="5"/>
      <c r="CH950" s="5"/>
      <c r="CI950" s="5"/>
      <c r="CJ950" s="5"/>
      <c r="CK950" s="5"/>
      <c r="CL950" s="5"/>
      <c r="CM950" s="5"/>
      <c r="CN950" s="5"/>
      <c r="CO950" s="5"/>
      <c r="CP950" s="5"/>
      <c r="CQ950" s="5"/>
      <c r="CR950" s="5"/>
      <c r="CS950" s="5"/>
      <c r="CT950" s="5"/>
      <c r="CU950" s="5"/>
      <c r="CV950" s="5"/>
      <c r="CW950" s="5"/>
      <c r="CX950" s="5"/>
      <c r="CY950" s="5"/>
      <c r="CZ950" s="5"/>
      <c r="DA950" s="5"/>
      <c r="DB950" s="5"/>
      <c r="DC950" s="5"/>
      <c r="DD950" s="5"/>
      <c r="DE950" s="5"/>
      <c r="DF950" s="5"/>
      <c r="DG950" s="5"/>
      <c r="DH950" s="5"/>
      <c r="DI950" s="5"/>
      <c r="DJ950" s="5"/>
      <c r="DK950" s="5"/>
      <c r="DL950" s="5"/>
      <c r="DM950" s="5"/>
      <c r="DN950" s="5"/>
      <c r="DO950" s="5"/>
      <c r="DP950" s="5"/>
    </row>
    <row r="951" spans="1:120" ht="14.2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4"/>
      <c r="BD951" s="5"/>
      <c r="BE951" s="5"/>
      <c r="BF951" s="5"/>
      <c r="BG951" s="5"/>
      <c r="BH951" s="5"/>
      <c r="BI951" s="5"/>
      <c r="BJ951" s="5"/>
      <c r="BK951" s="5"/>
      <c r="BL951" s="5"/>
      <c r="BM951" s="5"/>
      <c r="BN951" s="5"/>
      <c r="BO951" s="5"/>
      <c r="BP951" s="5"/>
      <c r="BQ951" s="5"/>
      <c r="BR951" s="5"/>
      <c r="BS951" s="5"/>
      <c r="BT951" s="5"/>
      <c r="BU951" s="5"/>
      <c r="BV951" s="5"/>
      <c r="BW951" s="5"/>
      <c r="BX951" s="5"/>
      <c r="BY951" s="5"/>
      <c r="BZ951" s="5"/>
      <c r="CA951" s="5"/>
      <c r="CB951" s="5"/>
      <c r="CC951" s="5"/>
      <c r="CD951" s="5"/>
      <c r="CE951" s="5"/>
      <c r="CF951" s="5"/>
      <c r="CG951" s="5"/>
      <c r="CH951" s="5"/>
      <c r="CI951" s="5"/>
      <c r="CJ951" s="5"/>
      <c r="CK951" s="5"/>
      <c r="CL951" s="5"/>
      <c r="CM951" s="5"/>
      <c r="CN951" s="5"/>
      <c r="CO951" s="5"/>
      <c r="CP951" s="5"/>
      <c r="CQ951" s="5"/>
      <c r="CR951" s="5"/>
      <c r="CS951" s="5"/>
      <c r="CT951" s="5"/>
      <c r="CU951" s="5"/>
      <c r="CV951" s="5"/>
      <c r="CW951" s="5"/>
      <c r="CX951" s="5"/>
      <c r="CY951" s="5"/>
      <c r="CZ951" s="5"/>
      <c r="DA951" s="5"/>
      <c r="DB951" s="5"/>
      <c r="DC951" s="5"/>
      <c r="DD951" s="5"/>
      <c r="DE951" s="5"/>
      <c r="DF951" s="5"/>
      <c r="DG951" s="5"/>
      <c r="DH951" s="5"/>
      <c r="DI951" s="5"/>
      <c r="DJ951" s="5"/>
      <c r="DK951" s="5"/>
      <c r="DL951" s="5"/>
      <c r="DM951" s="5"/>
      <c r="DN951" s="5"/>
      <c r="DO951" s="5"/>
      <c r="DP951" s="5"/>
    </row>
    <row r="952" spans="1:120" ht="14.2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4"/>
      <c r="BD952" s="5"/>
      <c r="BE952" s="5"/>
      <c r="BF952" s="5"/>
      <c r="BG952" s="5"/>
      <c r="BH952" s="5"/>
      <c r="BI952" s="5"/>
      <c r="BJ952" s="5"/>
      <c r="BK952" s="5"/>
      <c r="BL952" s="5"/>
      <c r="BM952" s="5"/>
      <c r="BN952" s="5"/>
      <c r="BO952" s="5"/>
      <c r="BP952" s="5"/>
      <c r="BQ952" s="5"/>
      <c r="BR952" s="5"/>
      <c r="BS952" s="5"/>
      <c r="BT952" s="5"/>
      <c r="BU952" s="5"/>
      <c r="BV952" s="5"/>
      <c r="BW952" s="5"/>
      <c r="BX952" s="5"/>
      <c r="BY952" s="5"/>
      <c r="BZ952" s="5"/>
      <c r="CA952" s="5"/>
      <c r="CB952" s="5"/>
      <c r="CC952" s="5"/>
      <c r="CD952" s="5"/>
      <c r="CE952" s="5"/>
      <c r="CF952" s="5"/>
      <c r="CG952" s="5"/>
      <c r="CH952" s="5"/>
      <c r="CI952" s="5"/>
      <c r="CJ952" s="5"/>
      <c r="CK952" s="5"/>
      <c r="CL952" s="5"/>
      <c r="CM952" s="5"/>
      <c r="CN952" s="5"/>
      <c r="CO952" s="5"/>
      <c r="CP952" s="5"/>
      <c r="CQ952" s="5"/>
      <c r="CR952" s="5"/>
      <c r="CS952" s="5"/>
      <c r="CT952" s="5"/>
      <c r="CU952" s="5"/>
      <c r="CV952" s="5"/>
      <c r="CW952" s="5"/>
      <c r="CX952" s="5"/>
      <c r="CY952" s="5"/>
      <c r="CZ952" s="5"/>
      <c r="DA952" s="5"/>
      <c r="DB952" s="5"/>
      <c r="DC952" s="5"/>
      <c r="DD952" s="5"/>
      <c r="DE952" s="5"/>
      <c r="DF952" s="5"/>
      <c r="DG952" s="5"/>
      <c r="DH952" s="5"/>
      <c r="DI952" s="5"/>
      <c r="DJ952" s="5"/>
      <c r="DK952" s="5"/>
      <c r="DL952" s="5"/>
      <c r="DM952" s="5"/>
      <c r="DN952" s="5"/>
      <c r="DO952" s="5"/>
      <c r="DP952" s="5"/>
    </row>
    <row r="953" spans="1:120" ht="14.2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4"/>
      <c r="BD953" s="5"/>
      <c r="BE953" s="5"/>
      <c r="BF953" s="5"/>
      <c r="BG953" s="5"/>
      <c r="BH953" s="5"/>
      <c r="BI953" s="5"/>
      <c r="BJ953" s="5"/>
      <c r="BK953" s="5"/>
      <c r="BL953" s="5"/>
      <c r="BM953" s="5"/>
      <c r="BN953" s="5"/>
      <c r="BO953" s="5"/>
      <c r="BP953" s="5"/>
      <c r="BQ953" s="5"/>
      <c r="BR953" s="5"/>
      <c r="BS953" s="5"/>
      <c r="BT953" s="5"/>
      <c r="BU953" s="5"/>
      <c r="BV953" s="5"/>
      <c r="BW953" s="5"/>
      <c r="BX953" s="5"/>
      <c r="BY953" s="5"/>
      <c r="BZ953" s="5"/>
      <c r="CA953" s="5"/>
      <c r="CB953" s="5"/>
      <c r="CC953" s="5"/>
      <c r="CD953" s="5"/>
      <c r="CE953" s="5"/>
      <c r="CF953" s="5"/>
      <c r="CG953" s="5"/>
      <c r="CH953" s="5"/>
      <c r="CI953" s="5"/>
      <c r="CJ953" s="5"/>
      <c r="CK953" s="5"/>
      <c r="CL953" s="5"/>
      <c r="CM953" s="5"/>
      <c r="CN953" s="5"/>
      <c r="CO953" s="5"/>
      <c r="CP953" s="5"/>
      <c r="CQ953" s="5"/>
      <c r="CR953" s="5"/>
      <c r="CS953" s="5"/>
      <c r="CT953" s="5"/>
      <c r="CU953" s="5"/>
      <c r="CV953" s="5"/>
      <c r="CW953" s="5"/>
      <c r="CX953" s="5"/>
      <c r="CY953" s="5"/>
      <c r="CZ953" s="5"/>
      <c r="DA953" s="5"/>
      <c r="DB953" s="5"/>
      <c r="DC953" s="5"/>
      <c r="DD953" s="5"/>
      <c r="DE953" s="5"/>
      <c r="DF953" s="5"/>
      <c r="DG953" s="5"/>
      <c r="DH953" s="5"/>
      <c r="DI953" s="5"/>
      <c r="DJ953" s="5"/>
      <c r="DK953" s="5"/>
      <c r="DL953" s="5"/>
      <c r="DM953" s="5"/>
      <c r="DN953" s="5"/>
      <c r="DO953" s="5"/>
      <c r="DP953" s="5"/>
    </row>
    <row r="954" spans="1:120" ht="14.2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4"/>
      <c r="BD954" s="5"/>
      <c r="BE954" s="5"/>
      <c r="BF954" s="5"/>
      <c r="BG954" s="5"/>
      <c r="BH954" s="5"/>
      <c r="BI954" s="5"/>
      <c r="BJ954" s="5"/>
      <c r="BK954" s="5"/>
      <c r="BL954" s="5"/>
      <c r="BM954" s="5"/>
      <c r="BN954" s="5"/>
      <c r="BO954" s="5"/>
      <c r="BP954" s="5"/>
      <c r="BQ954" s="5"/>
      <c r="BR954" s="5"/>
      <c r="BS954" s="5"/>
      <c r="BT954" s="5"/>
      <c r="BU954" s="5"/>
      <c r="BV954" s="5"/>
      <c r="BW954" s="5"/>
      <c r="BX954" s="5"/>
      <c r="BY954" s="5"/>
      <c r="BZ954" s="5"/>
      <c r="CA954" s="5"/>
      <c r="CB954" s="5"/>
      <c r="CC954" s="5"/>
      <c r="CD954" s="5"/>
      <c r="CE954" s="5"/>
      <c r="CF954" s="5"/>
      <c r="CG954" s="5"/>
      <c r="CH954" s="5"/>
      <c r="CI954" s="5"/>
      <c r="CJ954" s="5"/>
      <c r="CK954" s="5"/>
      <c r="CL954" s="5"/>
      <c r="CM954" s="5"/>
      <c r="CN954" s="5"/>
      <c r="CO954" s="5"/>
      <c r="CP954" s="5"/>
      <c r="CQ954" s="5"/>
      <c r="CR954" s="5"/>
      <c r="CS954" s="5"/>
      <c r="CT954" s="5"/>
      <c r="CU954" s="5"/>
      <c r="CV954" s="5"/>
      <c r="CW954" s="5"/>
      <c r="CX954" s="5"/>
      <c r="CY954" s="5"/>
      <c r="CZ954" s="5"/>
      <c r="DA954" s="5"/>
      <c r="DB954" s="5"/>
      <c r="DC954" s="5"/>
      <c r="DD954" s="5"/>
      <c r="DE954" s="5"/>
      <c r="DF954" s="5"/>
      <c r="DG954" s="5"/>
      <c r="DH954" s="5"/>
      <c r="DI954" s="5"/>
      <c r="DJ954" s="5"/>
      <c r="DK954" s="5"/>
      <c r="DL954" s="5"/>
      <c r="DM954" s="5"/>
      <c r="DN954" s="5"/>
      <c r="DO954" s="5"/>
      <c r="DP954" s="5"/>
    </row>
    <row r="955" spans="1:120" ht="14.2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4"/>
      <c r="BD955" s="5"/>
      <c r="BE955" s="5"/>
      <c r="BF955" s="5"/>
      <c r="BG955" s="5"/>
      <c r="BH955" s="5"/>
      <c r="BI955" s="5"/>
      <c r="BJ955" s="5"/>
      <c r="BK955" s="5"/>
      <c r="BL955" s="5"/>
      <c r="BM955" s="5"/>
      <c r="BN955" s="5"/>
      <c r="BO955" s="5"/>
      <c r="BP955" s="5"/>
      <c r="BQ955" s="5"/>
      <c r="BR955" s="5"/>
      <c r="BS955" s="5"/>
      <c r="BT955" s="5"/>
      <c r="BU955" s="5"/>
      <c r="BV955" s="5"/>
      <c r="BW955" s="5"/>
      <c r="BX955" s="5"/>
      <c r="BY955" s="5"/>
      <c r="BZ955" s="5"/>
      <c r="CA955" s="5"/>
      <c r="CB955" s="5"/>
      <c r="CC955" s="5"/>
      <c r="CD955" s="5"/>
      <c r="CE955" s="5"/>
      <c r="CF955" s="5"/>
      <c r="CG955" s="5"/>
      <c r="CH955" s="5"/>
      <c r="CI955" s="5"/>
      <c r="CJ955" s="5"/>
      <c r="CK955" s="5"/>
      <c r="CL955" s="5"/>
      <c r="CM955" s="5"/>
      <c r="CN955" s="5"/>
      <c r="CO955" s="5"/>
      <c r="CP955" s="5"/>
      <c r="CQ955" s="5"/>
      <c r="CR955" s="5"/>
      <c r="CS955" s="5"/>
      <c r="CT955" s="5"/>
      <c r="CU955" s="5"/>
      <c r="CV955" s="5"/>
      <c r="CW955" s="5"/>
      <c r="CX955" s="5"/>
      <c r="CY955" s="5"/>
      <c r="CZ955" s="5"/>
      <c r="DA955" s="5"/>
      <c r="DB955" s="5"/>
      <c r="DC955" s="5"/>
      <c r="DD955" s="5"/>
      <c r="DE955" s="5"/>
      <c r="DF955" s="5"/>
      <c r="DG955" s="5"/>
      <c r="DH955" s="5"/>
      <c r="DI955" s="5"/>
      <c r="DJ955" s="5"/>
      <c r="DK955" s="5"/>
      <c r="DL955" s="5"/>
      <c r="DM955" s="5"/>
      <c r="DN955" s="5"/>
      <c r="DO955" s="5"/>
      <c r="DP955" s="5"/>
    </row>
    <row r="956" spans="1:120" ht="14.2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4"/>
      <c r="BD956" s="5"/>
      <c r="BE956" s="5"/>
      <c r="BF956" s="5"/>
      <c r="BG956" s="5"/>
      <c r="BH956" s="5"/>
      <c r="BI956" s="5"/>
      <c r="BJ956" s="5"/>
      <c r="BK956" s="5"/>
      <c r="BL956" s="5"/>
      <c r="BM956" s="5"/>
      <c r="BN956" s="5"/>
      <c r="BO956" s="5"/>
      <c r="BP956" s="5"/>
      <c r="BQ956" s="5"/>
      <c r="BR956" s="5"/>
      <c r="BS956" s="5"/>
      <c r="BT956" s="5"/>
      <c r="BU956" s="5"/>
      <c r="BV956" s="5"/>
      <c r="BW956" s="5"/>
      <c r="BX956" s="5"/>
      <c r="BY956" s="5"/>
      <c r="BZ956" s="5"/>
      <c r="CA956" s="5"/>
      <c r="CB956" s="5"/>
      <c r="CC956" s="5"/>
      <c r="CD956" s="5"/>
      <c r="CE956" s="5"/>
      <c r="CF956" s="5"/>
      <c r="CG956" s="5"/>
      <c r="CH956" s="5"/>
      <c r="CI956" s="5"/>
      <c r="CJ956" s="5"/>
      <c r="CK956" s="5"/>
      <c r="CL956" s="5"/>
      <c r="CM956" s="5"/>
      <c r="CN956" s="5"/>
      <c r="CO956" s="5"/>
      <c r="CP956" s="5"/>
      <c r="CQ956" s="5"/>
      <c r="CR956" s="5"/>
      <c r="CS956" s="5"/>
      <c r="CT956" s="5"/>
      <c r="CU956" s="5"/>
      <c r="CV956" s="5"/>
      <c r="CW956" s="5"/>
      <c r="CX956" s="5"/>
      <c r="CY956" s="5"/>
      <c r="CZ956" s="5"/>
      <c r="DA956" s="5"/>
      <c r="DB956" s="5"/>
      <c r="DC956" s="5"/>
      <c r="DD956" s="5"/>
      <c r="DE956" s="5"/>
      <c r="DF956" s="5"/>
      <c r="DG956" s="5"/>
      <c r="DH956" s="5"/>
      <c r="DI956" s="5"/>
      <c r="DJ956" s="5"/>
      <c r="DK956" s="5"/>
      <c r="DL956" s="5"/>
      <c r="DM956" s="5"/>
      <c r="DN956" s="5"/>
      <c r="DO956" s="5"/>
      <c r="DP956" s="5"/>
    </row>
    <row r="957" spans="1:120" ht="14.2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4"/>
      <c r="BD957" s="5"/>
      <c r="BE957" s="5"/>
      <c r="BF957" s="5"/>
      <c r="BG957" s="5"/>
      <c r="BH957" s="5"/>
      <c r="BI957" s="5"/>
      <c r="BJ957" s="5"/>
      <c r="BK957" s="5"/>
      <c r="BL957" s="5"/>
      <c r="BM957" s="5"/>
      <c r="BN957" s="5"/>
      <c r="BO957" s="5"/>
      <c r="BP957" s="5"/>
      <c r="BQ957" s="5"/>
      <c r="BR957" s="5"/>
      <c r="BS957" s="5"/>
      <c r="BT957" s="5"/>
      <c r="BU957" s="5"/>
      <c r="BV957" s="5"/>
      <c r="BW957" s="5"/>
      <c r="BX957" s="5"/>
      <c r="BY957" s="5"/>
      <c r="BZ957" s="5"/>
      <c r="CA957" s="5"/>
      <c r="CB957" s="5"/>
      <c r="CC957" s="5"/>
      <c r="CD957" s="5"/>
      <c r="CE957" s="5"/>
      <c r="CF957" s="5"/>
      <c r="CG957" s="5"/>
      <c r="CH957" s="5"/>
      <c r="CI957" s="5"/>
      <c r="CJ957" s="5"/>
      <c r="CK957" s="5"/>
      <c r="CL957" s="5"/>
      <c r="CM957" s="5"/>
      <c r="CN957" s="5"/>
      <c r="CO957" s="5"/>
      <c r="CP957" s="5"/>
      <c r="CQ957" s="5"/>
      <c r="CR957" s="5"/>
      <c r="CS957" s="5"/>
      <c r="CT957" s="5"/>
      <c r="CU957" s="5"/>
      <c r="CV957" s="5"/>
      <c r="CW957" s="5"/>
      <c r="CX957" s="5"/>
      <c r="CY957" s="5"/>
      <c r="CZ957" s="5"/>
      <c r="DA957" s="5"/>
      <c r="DB957" s="5"/>
      <c r="DC957" s="5"/>
      <c r="DD957" s="5"/>
      <c r="DE957" s="5"/>
      <c r="DF957" s="5"/>
      <c r="DG957" s="5"/>
      <c r="DH957" s="5"/>
      <c r="DI957" s="5"/>
      <c r="DJ957" s="5"/>
      <c r="DK957" s="5"/>
      <c r="DL957" s="5"/>
      <c r="DM957" s="5"/>
      <c r="DN957" s="5"/>
      <c r="DO957" s="5"/>
      <c r="DP957" s="5"/>
    </row>
    <row r="958" spans="1:120" ht="14.2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4"/>
      <c r="BD958" s="5"/>
      <c r="BE958" s="5"/>
      <c r="BF958" s="5"/>
      <c r="BG958" s="5"/>
      <c r="BH958" s="5"/>
      <c r="BI958" s="5"/>
      <c r="BJ958" s="5"/>
      <c r="BK958" s="5"/>
      <c r="BL958" s="5"/>
      <c r="BM958" s="5"/>
      <c r="BN958" s="5"/>
      <c r="BO958" s="5"/>
      <c r="BP958" s="5"/>
      <c r="BQ958" s="5"/>
      <c r="BR958" s="5"/>
      <c r="BS958" s="5"/>
      <c r="BT958" s="5"/>
      <c r="BU958" s="5"/>
      <c r="BV958" s="5"/>
      <c r="BW958" s="5"/>
      <c r="BX958" s="5"/>
      <c r="BY958" s="5"/>
      <c r="BZ958" s="5"/>
      <c r="CA958" s="5"/>
      <c r="CB958" s="5"/>
      <c r="CC958" s="5"/>
      <c r="CD958" s="5"/>
      <c r="CE958" s="5"/>
      <c r="CF958" s="5"/>
      <c r="CG958" s="5"/>
      <c r="CH958" s="5"/>
      <c r="CI958" s="5"/>
      <c r="CJ958" s="5"/>
      <c r="CK958" s="5"/>
      <c r="CL958" s="5"/>
      <c r="CM958" s="5"/>
      <c r="CN958" s="5"/>
      <c r="CO958" s="5"/>
      <c r="CP958" s="5"/>
      <c r="CQ958" s="5"/>
      <c r="CR958" s="5"/>
      <c r="CS958" s="5"/>
      <c r="CT958" s="5"/>
      <c r="CU958" s="5"/>
      <c r="CV958" s="5"/>
      <c r="CW958" s="5"/>
      <c r="CX958" s="5"/>
      <c r="CY958" s="5"/>
      <c r="CZ958" s="5"/>
      <c r="DA958" s="5"/>
      <c r="DB958" s="5"/>
      <c r="DC958" s="5"/>
      <c r="DD958" s="5"/>
      <c r="DE958" s="5"/>
      <c r="DF958" s="5"/>
      <c r="DG958" s="5"/>
      <c r="DH958" s="5"/>
      <c r="DI958" s="5"/>
      <c r="DJ958" s="5"/>
      <c r="DK958" s="5"/>
      <c r="DL958" s="5"/>
      <c r="DM958" s="5"/>
      <c r="DN958" s="5"/>
      <c r="DO958" s="5"/>
      <c r="DP958" s="5"/>
    </row>
    <row r="959" spans="1:120" ht="14.2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4"/>
      <c r="BD959" s="5"/>
      <c r="BE959" s="5"/>
      <c r="BF959" s="5"/>
      <c r="BG959" s="5"/>
      <c r="BH959" s="5"/>
      <c r="BI959" s="5"/>
      <c r="BJ959" s="5"/>
      <c r="BK959" s="5"/>
      <c r="BL959" s="5"/>
      <c r="BM959" s="5"/>
      <c r="BN959" s="5"/>
      <c r="BO959" s="5"/>
      <c r="BP959" s="5"/>
      <c r="BQ959" s="5"/>
      <c r="BR959" s="5"/>
      <c r="BS959" s="5"/>
      <c r="BT959" s="5"/>
      <c r="BU959" s="5"/>
      <c r="BV959" s="5"/>
      <c r="BW959" s="5"/>
      <c r="BX959" s="5"/>
      <c r="BY959" s="5"/>
      <c r="BZ959" s="5"/>
      <c r="CA959" s="5"/>
      <c r="CB959" s="5"/>
      <c r="CC959" s="5"/>
      <c r="CD959" s="5"/>
      <c r="CE959" s="5"/>
      <c r="CF959" s="5"/>
      <c r="CG959" s="5"/>
      <c r="CH959" s="5"/>
      <c r="CI959" s="5"/>
      <c r="CJ959" s="5"/>
      <c r="CK959" s="5"/>
      <c r="CL959" s="5"/>
      <c r="CM959" s="5"/>
      <c r="CN959" s="5"/>
      <c r="CO959" s="5"/>
      <c r="CP959" s="5"/>
      <c r="CQ959" s="5"/>
      <c r="CR959" s="5"/>
      <c r="CS959" s="5"/>
      <c r="CT959" s="5"/>
      <c r="CU959" s="5"/>
      <c r="CV959" s="5"/>
      <c r="CW959" s="5"/>
      <c r="CX959" s="5"/>
      <c r="CY959" s="5"/>
      <c r="CZ959" s="5"/>
      <c r="DA959" s="5"/>
      <c r="DB959" s="5"/>
      <c r="DC959" s="5"/>
      <c r="DD959" s="5"/>
      <c r="DE959" s="5"/>
      <c r="DF959" s="5"/>
      <c r="DG959" s="5"/>
      <c r="DH959" s="5"/>
      <c r="DI959" s="5"/>
      <c r="DJ959" s="5"/>
      <c r="DK959" s="5"/>
      <c r="DL959" s="5"/>
      <c r="DM959" s="5"/>
      <c r="DN959" s="5"/>
      <c r="DO959" s="5"/>
      <c r="DP959" s="5"/>
    </row>
    <row r="960" spans="1:120" ht="14.2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4"/>
      <c r="BD960" s="5"/>
      <c r="BE960" s="5"/>
      <c r="BF960" s="5"/>
      <c r="BG960" s="5"/>
      <c r="BH960" s="5"/>
      <c r="BI960" s="5"/>
      <c r="BJ960" s="5"/>
      <c r="BK960" s="5"/>
      <c r="BL960" s="5"/>
      <c r="BM960" s="5"/>
      <c r="BN960" s="5"/>
      <c r="BO960" s="5"/>
      <c r="BP960" s="5"/>
      <c r="BQ960" s="5"/>
      <c r="BR960" s="5"/>
      <c r="BS960" s="5"/>
      <c r="BT960" s="5"/>
      <c r="BU960" s="5"/>
      <c r="BV960" s="5"/>
      <c r="BW960" s="5"/>
      <c r="BX960" s="5"/>
      <c r="BY960" s="5"/>
      <c r="BZ960" s="5"/>
      <c r="CA960" s="5"/>
      <c r="CB960" s="5"/>
      <c r="CC960" s="5"/>
      <c r="CD960" s="5"/>
      <c r="CE960" s="5"/>
      <c r="CF960" s="5"/>
      <c r="CG960" s="5"/>
      <c r="CH960" s="5"/>
      <c r="CI960" s="5"/>
      <c r="CJ960" s="5"/>
      <c r="CK960" s="5"/>
      <c r="CL960" s="5"/>
      <c r="CM960" s="5"/>
      <c r="CN960" s="5"/>
      <c r="CO960" s="5"/>
      <c r="CP960" s="5"/>
      <c r="CQ960" s="5"/>
      <c r="CR960" s="5"/>
      <c r="CS960" s="5"/>
      <c r="CT960" s="5"/>
      <c r="CU960" s="5"/>
      <c r="CV960" s="5"/>
      <c r="CW960" s="5"/>
      <c r="CX960" s="5"/>
      <c r="CY960" s="5"/>
      <c r="CZ960" s="5"/>
      <c r="DA960" s="5"/>
      <c r="DB960" s="5"/>
      <c r="DC960" s="5"/>
      <c r="DD960" s="5"/>
      <c r="DE960" s="5"/>
      <c r="DF960" s="5"/>
      <c r="DG960" s="5"/>
      <c r="DH960" s="5"/>
      <c r="DI960" s="5"/>
      <c r="DJ960" s="5"/>
      <c r="DK960" s="5"/>
      <c r="DL960" s="5"/>
      <c r="DM960" s="5"/>
      <c r="DN960" s="5"/>
      <c r="DO960" s="5"/>
      <c r="DP960" s="5"/>
    </row>
    <row r="961" spans="1:120" ht="14.2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4"/>
      <c r="BD961" s="5"/>
      <c r="BE961" s="5"/>
      <c r="BF961" s="5"/>
      <c r="BG961" s="5"/>
      <c r="BH961" s="5"/>
      <c r="BI961" s="5"/>
      <c r="BJ961" s="5"/>
      <c r="BK961" s="5"/>
      <c r="BL961" s="5"/>
      <c r="BM961" s="5"/>
      <c r="BN961" s="5"/>
      <c r="BO961" s="5"/>
      <c r="BP961" s="5"/>
      <c r="BQ961" s="5"/>
      <c r="BR961" s="5"/>
      <c r="BS961" s="5"/>
      <c r="BT961" s="5"/>
      <c r="BU961" s="5"/>
      <c r="BV961" s="5"/>
      <c r="BW961" s="5"/>
      <c r="BX961" s="5"/>
      <c r="BY961" s="5"/>
      <c r="BZ961" s="5"/>
      <c r="CA961" s="5"/>
      <c r="CB961" s="5"/>
      <c r="CC961" s="5"/>
      <c r="CD961" s="5"/>
      <c r="CE961" s="5"/>
      <c r="CF961" s="5"/>
      <c r="CG961" s="5"/>
      <c r="CH961" s="5"/>
      <c r="CI961" s="5"/>
      <c r="CJ961" s="5"/>
      <c r="CK961" s="5"/>
      <c r="CL961" s="5"/>
      <c r="CM961" s="5"/>
      <c r="CN961" s="5"/>
      <c r="CO961" s="5"/>
      <c r="CP961" s="5"/>
      <c r="CQ961" s="5"/>
      <c r="CR961" s="5"/>
      <c r="CS961" s="5"/>
      <c r="CT961" s="5"/>
      <c r="CU961" s="5"/>
      <c r="CV961" s="5"/>
      <c r="CW961" s="5"/>
      <c r="CX961" s="5"/>
      <c r="CY961" s="5"/>
      <c r="CZ961" s="5"/>
      <c r="DA961" s="5"/>
      <c r="DB961" s="5"/>
      <c r="DC961" s="5"/>
      <c r="DD961" s="5"/>
      <c r="DE961" s="5"/>
      <c r="DF961" s="5"/>
      <c r="DG961" s="5"/>
      <c r="DH961" s="5"/>
      <c r="DI961" s="5"/>
      <c r="DJ961" s="5"/>
      <c r="DK961" s="5"/>
      <c r="DL961" s="5"/>
      <c r="DM961" s="5"/>
      <c r="DN961" s="5"/>
      <c r="DO961" s="5"/>
      <c r="DP961" s="5"/>
    </row>
    <row r="962" spans="1:120" ht="14.2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4"/>
      <c r="BD962" s="5"/>
      <c r="BE962" s="5"/>
      <c r="BF962" s="5"/>
      <c r="BG962" s="5"/>
      <c r="BH962" s="5"/>
      <c r="BI962" s="5"/>
      <c r="BJ962" s="5"/>
      <c r="BK962" s="5"/>
      <c r="BL962" s="5"/>
      <c r="BM962" s="5"/>
      <c r="BN962" s="5"/>
      <c r="BO962" s="5"/>
      <c r="BP962" s="5"/>
      <c r="BQ962" s="5"/>
      <c r="BR962" s="5"/>
      <c r="BS962" s="5"/>
      <c r="BT962" s="5"/>
      <c r="BU962" s="5"/>
      <c r="BV962" s="5"/>
      <c r="BW962" s="5"/>
      <c r="BX962" s="5"/>
      <c r="BY962" s="5"/>
      <c r="BZ962" s="5"/>
      <c r="CA962" s="5"/>
      <c r="CB962" s="5"/>
      <c r="CC962" s="5"/>
      <c r="CD962" s="5"/>
      <c r="CE962" s="5"/>
      <c r="CF962" s="5"/>
      <c r="CG962" s="5"/>
      <c r="CH962" s="5"/>
      <c r="CI962" s="5"/>
      <c r="CJ962" s="5"/>
      <c r="CK962" s="5"/>
      <c r="CL962" s="5"/>
      <c r="CM962" s="5"/>
      <c r="CN962" s="5"/>
      <c r="CO962" s="5"/>
      <c r="CP962" s="5"/>
      <c r="CQ962" s="5"/>
      <c r="CR962" s="5"/>
      <c r="CS962" s="5"/>
      <c r="CT962" s="5"/>
      <c r="CU962" s="5"/>
      <c r="CV962" s="5"/>
      <c r="CW962" s="5"/>
      <c r="CX962" s="5"/>
      <c r="CY962" s="5"/>
      <c r="CZ962" s="5"/>
      <c r="DA962" s="5"/>
      <c r="DB962" s="5"/>
      <c r="DC962" s="5"/>
      <c r="DD962" s="5"/>
      <c r="DE962" s="5"/>
      <c r="DF962" s="5"/>
      <c r="DG962" s="5"/>
      <c r="DH962" s="5"/>
      <c r="DI962" s="5"/>
      <c r="DJ962" s="5"/>
      <c r="DK962" s="5"/>
      <c r="DL962" s="5"/>
      <c r="DM962" s="5"/>
      <c r="DN962" s="5"/>
      <c r="DO962" s="5"/>
      <c r="DP962" s="5"/>
    </row>
    <row r="963" spans="1:120" ht="14.2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4"/>
      <c r="BD963" s="5"/>
      <c r="BE963" s="5"/>
      <c r="BF963" s="5"/>
      <c r="BG963" s="5"/>
      <c r="BH963" s="5"/>
      <c r="BI963" s="5"/>
      <c r="BJ963" s="5"/>
      <c r="BK963" s="5"/>
      <c r="BL963" s="5"/>
      <c r="BM963" s="5"/>
      <c r="BN963" s="5"/>
      <c r="BO963" s="5"/>
      <c r="BP963" s="5"/>
      <c r="BQ963" s="5"/>
      <c r="BR963" s="5"/>
      <c r="BS963" s="5"/>
      <c r="BT963" s="5"/>
      <c r="BU963" s="5"/>
      <c r="BV963" s="5"/>
      <c r="BW963" s="5"/>
      <c r="BX963" s="5"/>
      <c r="BY963" s="5"/>
      <c r="BZ963" s="5"/>
      <c r="CA963" s="5"/>
      <c r="CB963" s="5"/>
      <c r="CC963" s="5"/>
      <c r="CD963" s="5"/>
      <c r="CE963" s="5"/>
      <c r="CF963" s="5"/>
      <c r="CG963" s="5"/>
      <c r="CH963" s="5"/>
      <c r="CI963" s="5"/>
      <c r="CJ963" s="5"/>
      <c r="CK963" s="5"/>
      <c r="CL963" s="5"/>
      <c r="CM963" s="5"/>
      <c r="CN963" s="5"/>
      <c r="CO963" s="5"/>
      <c r="CP963" s="5"/>
      <c r="CQ963" s="5"/>
      <c r="CR963" s="5"/>
      <c r="CS963" s="5"/>
      <c r="CT963" s="5"/>
      <c r="CU963" s="5"/>
      <c r="CV963" s="5"/>
      <c r="CW963" s="5"/>
      <c r="CX963" s="5"/>
      <c r="CY963" s="5"/>
      <c r="CZ963" s="5"/>
      <c r="DA963" s="5"/>
      <c r="DB963" s="5"/>
      <c r="DC963" s="5"/>
      <c r="DD963" s="5"/>
      <c r="DE963" s="5"/>
      <c r="DF963" s="5"/>
      <c r="DG963" s="5"/>
      <c r="DH963" s="5"/>
      <c r="DI963" s="5"/>
      <c r="DJ963" s="5"/>
      <c r="DK963" s="5"/>
      <c r="DL963" s="5"/>
      <c r="DM963" s="5"/>
      <c r="DN963" s="5"/>
      <c r="DO963" s="5"/>
      <c r="DP963" s="5"/>
    </row>
    <row r="964" spans="1:120" ht="14.2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4"/>
      <c r="BD964" s="5"/>
      <c r="BE964" s="5"/>
      <c r="BF964" s="5"/>
      <c r="BG964" s="5"/>
      <c r="BH964" s="5"/>
      <c r="BI964" s="5"/>
      <c r="BJ964" s="5"/>
      <c r="BK964" s="5"/>
      <c r="BL964" s="5"/>
      <c r="BM964" s="5"/>
      <c r="BN964" s="5"/>
      <c r="BO964" s="5"/>
      <c r="BP964" s="5"/>
      <c r="BQ964" s="5"/>
      <c r="BR964" s="5"/>
      <c r="BS964" s="5"/>
      <c r="BT964" s="5"/>
      <c r="BU964" s="5"/>
      <c r="BV964" s="5"/>
      <c r="BW964" s="5"/>
      <c r="BX964" s="5"/>
      <c r="BY964" s="5"/>
      <c r="BZ964" s="5"/>
      <c r="CA964" s="5"/>
      <c r="CB964" s="5"/>
      <c r="CC964" s="5"/>
      <c r="CD964" s="5"/>
      <c r="CE964" s="5"/>
      <c r="CF964" s="5"/>
      <c r="CG964" s="5"/>
      <c r="CH964" s="5"/>
      <c r="CI964" s="5"/>
      <c r="CJ964" s="5"/>
      <c r="CK964" s="5"/>
      <c r="CL964" s="5"/>
      <c r="CM964" s="5"/>
      <c r="CN964" s="5"/>
      <c r="CO964" s="5"/>
      <c r="CP964" s="5"/>
      <c r="CQ964" s="5"/>
      <c r="CR964" s="5"/>
      <c r="CS964" s="5"/>
      <c r="CT964" s="5"/>
      <c r="CU964" s="5"/>
      <c r="CV964" s="5"/>
      <c r="CW964" s="5"/>
      <c r="CX964" s="5"/>
      <c r="CY964" s="5"/>
      <c r="CZ964" s="5"/>
      <c r="DA964" s="5"/>
      <c r="DB964" s="5"/>
      <c r="DC964" s="5"/>
      <c r="DD964" s="5"/>
      <c r="DE964" s="5"/>
      <c r="DF964" s="5"/>
      <c r="DG964" s="5"/>
      <c r="DH964" s="5"/>
      <c r="DI964" s="5"/>
      <c r="DJ964" s="5"/>
      <c r="DK964" s="5"/>
      <c r="DL964" s="5"/>
      <c r="DM964" s="5"/>
      <c r="DN964" s="5"/>
      <c r="DO964" s="5"/>
      <c r="DP964" s="5"/>
    </row>
    <row r="965" spans="1:120" ht="14.2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4"/>
      <c r="BD965" s="5"/>
      <c r="BE965" s="5"/>
      <c r="BF965" s="5"/>
      <c r="BG965" s="5"/>
      <c r="BH965" s="5"/>
      <c r="BI965" s="5"/>
      <c r="BJ965" s="5"/>
      <c r="BK965" s="5"/>
      <c r="BL965" s="5"/>
      <c r="BM965" s="5"/>
      <c r="BN965" s="5"/>
      <c r="BO965" s="5"/>
      <c r="BP965" s="5"/>
      <c r="BQ965" s="5"/>
      <c r="BR965" s="5"/>
      <c r="BS965" s="5"/>
      <c r="BT965" s="5"/>
      <c r="BU965" s="5"/>
      <c r="BV965" s="5"/>
      <c r="BW965" s="5"/>
      <c r="BX965" s="5"/>
      <c r="BY965" s="5"/>
      <c r="BZ965" s="5"/>
      <c r="CA965" s="5"/>
      <c r="CB965" s="5"/>
      <c r="CC965" s="5"/>
      <c r="CD965" s="5"/>
      <c r="CE965" s="5"/>
      <c r="CF965" s="5"/>
      <c r="CG965" s="5"/>
      <c r="CH965" s="5"/>
      <c r="CI965" s="5"/>
      <c r="CJ965" s="5"/>
      <c r="CK965" s="5"/>
      <c r="CL965" s="5"/>
      <c r="CM965" s="5"/>
      <c r="CN965" s="5"/>
      <c r="CO965" s="5"/>
      <c r="CP965" s="5"/>
      <c r="CQ965" s="5"/>
      <c r="CR965" s="5"/>
      <c r="CS965" s="5"/>
      <c r="CT965" s="5"/>
      <c r="CU965" s="5"/>
      <c r="CV965" s="5"/>
      <c r="CW965" s="5"/>
      <c r="CX965" s="5"/>
      <c r="CY965" s="5"/>
      <c r="CZ965" s="5"/>
      <c r="DA965" s="5"/>
      <c r="DB965" s="5"/>
      <c r="DC965" s="5"/>
      <c r="DD965" s="5"/>
      <c r="DE965" s="5"/>
      <c r="DF965" s="5"/>
      <c r="DG965" s="5"/>
      <c r="DH965" s="5"/>
      <c r="DI965" s="5"/>
      <c r="DJ965" s="5"/>
      <c r="DK965" s="5"/>
      <c r="DL965" s="5"/>
      <c r="DM965" s="5"/>
      <c r="DN965" s="5"/>
      <c r="DO965" s="5"/>
      <c r="DP965" s="5"/>
    </row>
    <row r="966" spans="1:120" ht="14.2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4"/>
      <c r="BD966" s="5"/>
      <c r="BE966" s="5"/>
      <c r="BF966" s="5"/>
      <c r="BG966" s="5"/>
      <c r="BH966" s="5"/>
      <c r="BI966" s="5"/>
      <c r="BJ966" s="5"/>
      <c r="BK966" s="5"/>
      <c r="BL966" s="5"/>
      <c r="BM966" s="5"/>
      <c r="BN966" s="5"/>
      <c r="BO966" s="5"/>
      <c r="BP966" s="5"/>
      <c r="BQ966" s="5"/>
      <c r="BR966" s="5"/>
      <c r="BS966" s="5"/>
      <c r="BT966" s="5"/>
      <c r="BU966" s="5"/>
      <c r="BV966" s="5"/>
      <c r="BW966" s="5"/>
      <c r="BX966" s="5"/>
      <c r="BY966" s="5"/>
      <c r="BZ966" s="5"/>
      <c r="CA966" s="5"/>
      <c r="CB966" s="5"/>
      <c r="CC966" s="5"/>
      <c r="CD966" s="5"/>
      <c r="CE966" s="5"/>
      <c r="CF966" s="5"/>
      <c r="CG966" s="5"/>
      <c r="CH966" s="5"/>
      <c r="CI966" s="5"/>
      <c r="CJ966" s="5"/>
      <c r="CK966" s="5"/>
      <c r="CL966" s="5"/>
      <c r="CM966" s="5"/>
      <c r="CN966" s="5"/>
      <c r="CO966" s="5"/>
      <c r="CP966" s="5"/>
      <c r="CQ966" s="5"/>
      <c r="CR966" s="5"/>
      <c r="CS966" s="5"/>
      <c r="CT966" s="5"/>
      <c r="CU966" s="5"/>
      <c r="CV966" s="5"/>
      <c r="CW966" s="5"/>
      <c r="CX966" s="5"/>
      <c r="CY966" s="5"/>
      <c r="CZ966" s="5"/>
      <c r="DA966" s="5"/>
      <c r="DB966" s="5"/>
      <c r="DC966" s="5"/>
      <c r="DD966" s="5"/>
      <c r="DE966" s="5"/>
      <c r="DF966" s="5"/>
      <c r="DG966" s="5"/>
      <c r="DH966" s="5"/>
      <c r="DI966" s="5"/>
      <c r="DJ966" s="5"/>
      <c r="DK966" s="5"/>
      <c r="DL966" s="5"/>
      <c r="DM966" s="5"/>
      <c r="DN966" s="5"/>
      <c r="DO966" s="5"/>
      <c r="DP966" s="5"/>
    </row>
    <row r="967" spans="1:120" ht="14.2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4"/>
      <c r="BD967" s="5"/>
      <c r="BE967" s="5"/>
      <c r="BF967" s="5"/>
      <c r="BG967" s="5"/>
      <c r="BH967" s="5"/>
      <c r="BI967" s="5"/>
      <c r="BJ967" s="5"/>
      <c r="BK967" s="5"/>
      <c r="BL967" s="5"/>
      <c r="BM967" s="5"/>
      <c r="BN967" s="5"/>
      <c r="BO967" s="5"/>
      <c r="BP967" s="5"/>
      <c r="BQ967" s="5"/>
      <c r="BR967" s="5"/>
      <c r="BS967" s="5"/>
      <c r="BT967" s="5"/>
      <c r="BU967" s="5"/>
      <c r="BV967" s="5"/>
      <c r="BW967" s="5"/>
      <c r="BX967" s="5"/>
      <c r="BY967" s="5"/>
      <c r="BZ967" s="5"/>
      <c r="CA967" s="5"/>
      <c r="CB967" s="5"/>
      <c r="CC967" s="5"/>
      <c r="CD967" s="5"/>
      <c r="CE967" s="5"/>
      <c r="CF967" s="5"/>
      <c r="CG967" s="5"/>
      <c r="CH967" s="5"/>
      <c r="CI967" s="5"/>
      <c r="CJ967" s="5"/>
      <c r="CK967" s="5"/>
      <c r="CL967" s="5"/>
      <c r="CM967" s="5"/>
      <c r="CN967" s="5"/>
      <c r="CO967" s="5"/>
      <c r="CP967" s="5"/>
      <c r="CQ967" s="5"/>
      <c r="CR967" s="5"/>
      <c r="CS967" s="5"/>
      <c r="CT967" s="5"/>
      <c r="CU967" s="5"/>
      <c r="CV967" s="5"/>
      <c r="CW967" s="5"/>
      <c r="CX967" s="5"/>
      <c r="CY967" s="5"/>
      <c r="CZ967" s="5"/>
      <c r="DA967" s="5"/>
      <c r="DB967" s="5"/>
      <c r="DC967" s="5"/>
      <c r="DD967" s="5"/>
      <c r="DE967" s="5"/>
      <c r="DF967" s="5"/>
      <c r="DG967" s="5"/>
      <c r="DH967" s="5"/>
      <c r="DI967" s="5"/>
      <c r="DJ967" s="5"/>
      <c r="DK967" s="5"/>
      <c r="DL967" s="5"/>
      <c r="DM967" s="5"/>
      <c r="DN967" s="5"/>
      <c r="DO967" s="5"/>
      <c r="DP967" s="5"/>
    </row>
    <row r="968" spans="1:120" ht="14.2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4"/>
      <c r="BD968" s="5"/>
      <c r="BE968" s="5"/>
      <c r="BF968" s="5"/>
      <c r="BG968" s="5"/>
      <c r="BH968" s="5"/>
      <c r="BI968" s="5"/>
      <c r="BJ968" s="5"/>
      <c r="BK968" s="5"/>
      <c r="BL968" s="5"/>
      <c r="BM968" s="5"/>
      <c r="BN968" s="5"/>
      <c r="BO968" s="5"/>
      <c r="BP968" s="5"/>
      <c r="BQ968" s="5"/>
      <c r="BR968" s="5"/>
      <c r="BS968" s="5"/>
      <c r="BT968" s="5"/>
      <c r="BU968" s="5"/>
      <c r="BV968" s="5"/>
      <c r="BW968" s="5"/>
      <c r="BX968" s="5"/>
      <c r="BY968" s="5"/>
      <c r="BZ968" s="5"/>
      <c r="CA968" s="5"/>
      <c r="CB968" s="5"/>
      <c r="CC968" s="5"/>
      <c r="CD968" s="5"/>
      <c r="CE968" s="5"/>
      <c r="CF968" s="5"/>
      <c r="CG968" s="5"/>
      <c r="CH968" s="5"/>
      <c r="CI968" s="5"/>
      <c r="CJ968" s="5"/>
      <c r="CK968" s="5"/>
      <c r="CL968" s="5"/>
      <c r="CM968" s="5"/>
      <c r="CN968" s="5"/>
      <c r="CO968" s="5"/>
      <c r="CP968" s="5"/>
      <c r="CQ968" s="5"/>
      <c r="CR968" s="5"/>
      <c r="CS968" s="5"/>
      <c r="CT968" s="5"/>
      <c r="CU968" s="5"/>
      <c r="CV968" s="5"/>
      <c r="CW968" s="5"/>
      <c r="CX968" s="5"/>
      <c r="CY968" s="5"/>
      <c r="CZ968" s="5"/>
      <c r="DA968" s="5"/>
      <c r="DB968" s="5"/>
      <c r="DC968" s="5"/>
      <c r="DD968" s="5"/>
      <c r="DE968" s="5"/>
      <c r="DF968" s="5"/>
      <c r="DG968" s="5"/>
      <c r="DH968" s="5"/>
      <c r="DI968" s="5"/>
      <c r="DJ968" s="5"/>
      <c r="DK968" s="5"/>
      <c r="DL968" s="5"/>
      <c r="DM968" s="5"/>
      <c r="DN968" s="5"/>
      <c r="DO968" s="5"/>
      <c r="DP968" s="5"/>
    </row>
    <row r="969" spans="1:120" ht="14.2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4"/>
      <c r="BD969" s="5"/>
      <c r="BE969" s="5"/>
      <c r="BF969" s="5"/>
      <c r="BG969" s="5"/>
      <c r="BH969" s="5"/>
      <c r="BI969" s="5"/>
      <c r="BJ969" s="5"/>
      <c r="BK969" s="5"/>
      <c r="BL969" s="5"/>
      <c r="BM969" s="5"/>
      <c r="BN969" s="5"/>
      <c r="BO969" s="5"/>
      <c r="BP969" s="5"/>
      <c r="BQ969" s="5"/>
      <c r="BR969" s="5"/>
      <c r="BS969" s="5"/>
      <c r="BT969" s="5"/>
      <c r="BU969" s="5"/>
      <c r="BV969" s="5"/>
      <c r="BW969" s="5"/>
      <c r="BX969" s="5"/>
      <c r="BY969" s="5"/>
      <c r="BZ969" s="5"/>
      <c r="CA969" s="5"/>
      <c r="CB969" s="5"/>
      <c r="CC969" s="5"/>
      <c r="CD969" s="5"/>
      <c r="CE969" s="5"/>
      <c r="CF969" s="5"/>
      <c r="CG969" s="5"/>
      <c r="CH969" s="5"/>
      <c r="CI969" s="5"/>
      <c r="CJ969" s="5"/>
      <c r="CK969" s="5"/>
      <c r="CL969" s="5"/>
      <c r="CM969" s="5"/>
      <c r="CN969" s="5"/>
      <c r="CO969" s="5"/>
      <c r="CP969" s="5"/>
      <c r="CQ969" s="5"/>
      <c r="CR969" s="5"/>
      <c r="CS969" s="5"/>
      <c r="CT969" s="5"/>
      <c r="CU969" s="5"/>
      <c r="CV969" s="5"/>
      <c r="CW969" s="5"/>
      <c r="CX969" s="5"/>
      <c r="CY969" s="5"/>
      <c r="CZ969" s="5"/>
      <c r="DA969" s="5"/>
      <c r="DB969" s="5"/>
      <c r="DC969" s="5"/>
      <c r="DD969" s="5"/>
      <c r="DE969" s="5"/>
      <c r="DF969" s="5"/>
      <c r="DG969" s="5"/>
      <c r="DH969" s="5"/>
      <c r="DI969" s="5"/>
      <c r="DJ969" s="5"/>
      <c r="DK969" s="5"/>
      <c r="DL969" s="5"/>
      <c r="DM969" s="5"/>
      <c r="DN969" s="5"/>
      <c r="DO969" s="5"/>
      <c r="DP969" s="5"/>
    </row>
    <row r="970" spans="1:120" ht="14.2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4"/>
      <c r="BD970" s="5"/>
      <c r="BE970" s="5"/>
      <c r="BF970" s="5"/>
      <c r="BG970" s="5"/>
      <c r="BH970" s="5"/>
      <c r="BI970" s="5"/>
      <c r="BJ970" s="5"/>
      <c r="BK970" s="5"/>
      <c r="BL970" s="5"/>
      <c r="BM970" s="5"/>
      <c r="BN970" s="5"/>
      <c r="BO970" s="5"/>
      <c r="BP970" s="5"/>
      <c r="BQ970" s="5"/>
      <c r="BR970" s="5"/>
      <c r="BS970" s="5"/>
      <c r="BT970" s="5"/>
      <c r="BU970" s="5"/>
      <c r="BV970" s="5"/>
      <c r="BW970" s="5"/>
      <c r="BX970" s="5"/>
      <c r="BY970" s="5"/>
      <c r="BZ970" s="5"/>
      <c r="CA970" s="5"/>
      <c r="CB970" s="5"/>
      <c r="CC970" s="5"/>
      <c r="CD970" s="5"/>
      <c r="CE970" s="5"/>
      <c r="CF970" s="5"/>
      <c r="CG970" s="5"/>
      <c r="CH970" s="5"/>
      <c r="CI970" s="5"/>
      <c r="CJ970" s="5"/>
      <c r="CK970" s="5"/>
      <c r="CL970" s="5"/>
      <c r="CM970" s="5"/>
      <c r="CN970" s="5"/>
      <c r="CO970" s="5"/>
      <c r="CP970" s="5"/>
      <c r="CQ970" s="5"/>
      <c r="CR970" s="5"/>
      <c r="CS970" s="5"/>
      <c r="CT970" s="5"/>
      <c r="CU970" s="5"/>
      <c r="CV970" s="5"/>
      <c r="CW970" s="5"/>
      <c r="CX970" s="5"/>
      <c r="CY970" s="5"/>
      <c r="CZ970" s="5"/>
      <c r="DA970" s="5"/>
      <c r="DB970" s="5"/>
      <c r="DC970" s="5"/>
      <c r="DD970" s="5"/>
      <c r="DE970" s="5"/>
      <c r="DF970" s="5"/>
      <c r="DG970" s="5"/>
      <c r="DH970" s="5"/>
      <c r="DI970" s="5"/>
      <c r="DJ970" s="5"/>
      <c r="DK970" s="5"/>
      <c r="DL970" s="5"/>
      <c r="DM970" s="5"/>
      <c r="DN970" s="5"/>
      <c r="DO970" s="5"/>
      <c r="DP970" s="5"/>
    </row>
    <row r="971" spans="1:120" ht="14.2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4"/>
      <c r="BD971" s="5"/>
      <c r="BE971" s="5"/>
      <c r="BF971" s="5"/>
      <c r="BG971" s="5"/>
      <c r="BH971" s="5"/>
      <c r="BI971" s="5"/>
      <c r="BJ971" s="5"/>
      <c r="BK971" s="5"/>
      <c r="BL971" s="5"/>
      <c r="BM971" s="5"/>
      <c r="BN971" s="5"/>
      <c r="BO971" s="5"/>
      <c r="BP971" s="5"/>
      <c r="BQ971" s="5"/>
      <c r="BR971" s="5"/>
      <c r="BS971" s="5"/>
      <c r="BT971" s="5"/>
      <c r="BU971" s="5"/>
      <c r="BV971" s="5"/>
      <c r="BW971" s="5"/>
      <c r="BX971" s="5"/>
      <c r="BY971" s="5"/>
      <c r="BZ971" s="5"/>
      <c r="CA971" s="5"/>
      <c r="CB971" s="5"/>
      <c r="CC971" s="5"/>
      <c r="CD971" s="5"/>
      <c r="CE971" s="5"/>
      <c r="CF971" s="5"/>
      <c r="CG971" s="5"/>
      <c r="CH971" s="5"/>
      <c r="CI971" s="5"/>
      <c r="CJ971" s="5"/>
      <c r="CK971" s="5"/>
      <c r="CL971" s="5"/>
      <c r="CM971" s="5"/>
      <c r="CN971" s="5"/>
      <c r="CO971" s="5"/>
      <c r="CP971" s="5"/>
      <c r="CQ971" s="5"/>
      <c r="CR971" s="5"/>
      <c r="CS971" s="5"/>
      <c r="CT971" s="5"/>
      <c r="CU971" s="5"/>
      <c r="CV971" s="5"/>
      <c r="CW971" s="5"/>
      <c r="CX971" s="5"/>
      <c r="CY971" s="5"/>
      <c r="CZ971" s="5"/>
      <c r="DA971" s="5"/>
      <c r="DB971" s="5"/>
      <c r="DC971" s="5"/>
      <c r="DD971" s="5"/>
      <c r="DE971" s="5"/>
      <c r="DF971" s="5"/>
      <c r="DG971" s="5"/>
      <c r="DH971" s="5"/>
      <c r="DI971" s="5"/>
      <c r="DJ971" s="5"/>
      <c r="DK971" s="5"/>
      <c r="DL971" s="5"/>
      <c r="DM971" s="5"/>
      <c r="DN971" s="5"/>
      <c r="DO971" s="5"/>
      <c r="DP971" s="5"/>
    </row>
    <row r="972" spans="1:120" ht="14.2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4"/>
      <c r="BD972" s="5"/>
      <c r="BE972" s="5"/>
      <c r="BF972" s="5"/>
      <c r="BG972" s="5"/>
      <c r="BH972" s="5"/>
      <c r="BI972" s="5"/>
      <c r="BJ972" s="5"/>
      <c r="BK972" s="5"/>
      <c r="BL972" s="5"/>
      <c r="BM972" s="5"/>
      <c r="BN972" s="5"/>
      <c r="BO972" s="5"/>
      <c r="BP972" s="5"/>
      <c r="BQ972" s="5"/>
      <c r="BR972" s="5"/>
      <c r="BS972" s="5"/>
      <c r="BT972" s="5"/>
      <c r="BU972" s="5"/>
      <c r="BV972" s="5"/>
      <c r="BW972" s="5"/>
      <c r="BX972" s="5"/>
      <c r="BY972" s="5"/>
      <c r="BZ972" s="5"/>
      <c r="CA972" s="5"/>
      <c r="CB972" s="5"/>
      <c r="CC972" s="5"/>
      <c r="CD972" s="5"/>
      <c r="CE972" s="5"/>
      <c r="CF972" s="5"/>
      <c r="CG972" s="5"/>
      <c r="CH972" s="5"/>
      <c r="CI972" s="5"/>
      <c r="CJ972" s="5"/>
      <c r="CK972" s="5"/>
      <c r="CL972" s="5"/>
      <c r="CM972" s="5"/>
      <c r="CN972" s="5"/>
      <c r="CO972" s="5"/>
      <c r="CP972" s="5"/>
      <c r="CQ972" s="5"/>
      <c r="CR972" s="5"/>
      <c r="CS972" s="5"/>
      <c r="CT972" s="5"/>
      <c r="CU972" s="5"/>
      <c r="CV972" s="5"/>
      <c r="CW972" s="5"/>
      <c r="CX972" s="5"/>
      <c r="CY972" s="5"/>
      <c r="CZ972" s="5"/>
      <c r="DA972" s="5"/>
      <c r="DB972" s="5"/>
      <c r="DC972" s="5"/>
      <c r="DD972" s="5"/>
      <c r="DE972" s="5"/>
      <c r="DF972" s="5"/>
      <c r="DG972" s="5"/>
      <c r="DH972" s="5"/>
      <c r="DI972" s="5"/>
      <c r="DJ972" s="5"/>
      <c r="DK972" s="5"/>
      <c r="DL972" s="5"/>
      <c r="DM972" s="5"/>
      <c r="DN972" s="5"/>
      <c r="DO972" s="5"/>
      <c r="DP972" s="5"/>
    </row>
    <row r="973" spans="1:120" ht="14.2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4"/>
      <c r="BD973" s="5"/>
      <c r="BE973" s="5"/>
      <c r="BF973" s="5"/>
      <c r="BG973" s="5"/>
      <c r="BH973" s="5"/>
      <c r="BI973" s="5"/>
      <c r="BJ973" s="5"/>
      <c r="BK973" s="5"/>
      <c r="BL973" s="5"/>
      <c r="BM973" s="5"/>
      <c r="BN973" s="5"/>
      <c r="BO973" s="5"/>
      <c r="BP973" s="5"/>
      <c r="BQ973" s="5"/>
      <c r="BR973" s="5"/>
      <c r="BS973" s="5"/>
      <c r="BT973" s="5"/>
      <c r="BU973" s="5"/>
      <c r="BV973" s="5"/>
      <c r="BW973" s="5"/>
      <c r="BX973" s="5"/>
      <c r="BY973" s="5"/>
      <c r="BZ973" s="5"/>
      <c r="CA973" s="5"/>
      <c r="CB973" s="5"/>
      <c r="CC973" s="5"/>
      <c r="CD973" s="5"/>
      <c r="CE973" s="5"/>
      <c r="CF973" s="5"/>
      <c r="CG973" s="5"/>
      <c r="CH973" s="5"/>
      <c r="CI973" s="5"/>
      <c r="CJ973" s="5"/>
      <c r="CK973" s="5"/>
      <c r="CL973" s="5"/>
      <c r="CM973" s="5"/>
      <c r="CN973" s="5"/>
      <c r="CO973" s="5"/>
      <c r="CP973" s="5"/>
      <c r="CQ973" s="5"/>
      <c r="CR973" s="5"/>
      <c r="CS973" s="5"/>
      <c r="CT973" s="5"/>
      <c r="CU973" s="5"/>
      <c r="CV973" s="5"/>
      <c r="CW973" s="5"/>
      <c r="CX973" s="5"/>
      <c r="CY973" s="5"/>
      <c r="CZ973" s="5"/>
      <c r="DA973" s="5"/>
      <c r="DB973" s="5"/>
      <c r="DC973" s="5"/>
      <c r="DD973" s="5"/>
      <c r="DE973" s="5"/>
      <c r="DF973" s="5"/>
      <c r="DG973" s="5"/>
      <c r="DH973" s="5"/>
      <c r="DI973" s="5"/>
      <c r="DJ973" s="5"/>
      <c r="DK973" s="5"/>
      <c r="DL973" s="5"/>
      <c r="DM973" s="5"/>
      <c r="DN973" s="5"/>
      <c r="DO973" s="5"/>
      <c r="DP973" s="5"/>
    </row>
    <row r="974" spans="1:120" ht="14.2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4"/>
      <c r="BD974" s="5"/>
      <c r="BE974" s="5"/>
      <c r="BF974" s="5"/>
      <c r="BG974" s="5"/>
      <c r="BH974" s="5"/>
      <c r="BI974" s="5"/>
      <c r="BJ974" s="5"/>
      <c r="BK974" s="5"/>
      <c r="BL974" s="5"/>
      <c r="BM974" s="5"/>
      <c r="BN974" s="5"/>
      <c r="BO974" s="5"/>
      <c r="BP974" s="5"/>
      <c r="BQ974" s="5"/>
      <c r="BR974" s="5"/>
      <c r="BS974" s="5"/>
      <c r="BT974" s="5"/>
      <c r="BU974" s="5"/>
      <c r="BV974" s="5"/>
      <c r="BW974" s="5"/>
      <c r="BX974" s="5"/>
      <c r="BY974" s="5"/>
      <c r="BZ974" s="5"/>
      <c r="CA974" s="5"/>
      <c r="CB974" s="5"/>
      <c r="CC974" s="5"/>
      <c r="CD974" s="5"/>
      <c r="CE974" s="5"/>
      <c r="CF974" s="5"/>
      <c r="CG974" s="5"/>
      <c r="CH974" s="5"/>
      <c r="CI974" s="5"/>
      <c r="CJ974" s="5"/>
      <c r="CK974" s="5"/>
      <c r="CL974" s="5"/>
      <c r="CM974" s="5"/>
      <c r="CN974" s="5"/>
      <c r="CO974" s="5"/>
      <c r="CP974" s="5"/>
      <c r="CQ974" s="5"/>
      <c r="CR974" s="5"/>
      <c r="CS974" s="5"/>
      <c r="CT974" s="5"/>
      <c r="CU974" s="5"/>
      <c r="CV974" s="5"/>
      <c r="CW974" s="5"/>
      <c r="CX974" s="5"/>
      <c r="CY974" s="5"/>
      <c r="CZ974" s="5"/>
      <c r="DA974" s="5"/>
      <c r="DB974" s="5"/>
      <c r="DC974" s="5"/>
      <c r="DD974" s="5"/>
      <c r="DE974" s="5"/>
      <c r="DF974" s="5"/>
      <c r="DG974" s="5"/>
      <c r="DH974" s="5"/>
      <c r="DI974" s="5"/>
      <c r="DJ974" s="5"/>
      <c r="DK974" s="5"/>
      <c r="DL974" s="5"/>
      <c r="DM974" s="5"/>
      <c r="DN974" s="5"/>
      <c r="DO974" s="5"/>
      <c r="DP974" s="5"/>
    </row>
    <row r="975" spans="1:120" ht="14.2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4"/>
      <c r="BD975" s="5"/>
      <c r="BE975" s="5"/>
      <c r="BF975" s="5"/>
      <c r="BG975" s="5"/>
      <c r="BH975" s="5"/>
      <c r="BI975" s="5"/>
      <c r="BJ975" s="5"/>
      <c r="BK975" s="5"/>
      <c r="BL975" s="5"/>
      <c r="BM975" s="5"/>
      <c r="BN975" s="5"/>
      <c r="BO975" s="5"/>
      <c r="BP975" s="5"/>
      <c r="BQ975" s="5"/>
      <c r="BR975" s="5"/>
      <c r="BS975" s="5"/>
      <c r="BT975" s="5"/>
      <c r="BU975" s="5"/>
      <c r="BV975" s="5"/>
      <c r="BW975" s="5"/>
      <c r="BX975" s="5"/>
      <c r="BY975" s="5"/>
      <c r="BZ975" s="5"/>
      <c r="CA975" s="5"/>
      <c r="CB975" s="5"/>
      <c r="CC975" s="5"/>
      <c r="CD975" s="5"/>
      <c r="CE975" s="5"/>
      <c r="CF975" s="5"/>
      <c r="CG975" s="5"/>
      <c r="CH975" s="5"/>
      <c r="CI975" s="5"/>
      <c r="CJ975" s="5"/>
      <c r="CK975" s="5"/>
      <c r="CL975" s="5"/>
      <c r="CM975" s="5"/>
      <c r="CN975" s="5"/>
      <c r="CO975" s="5"/>
      <c r="CP975" s="5"/>
      <c r="CQ975" s="5"/>
      <c r="CR975" s="5"/>
      <c r="CS975" s="5"/>
      <c r="CT975" s="5"/>
      <c r="CU975" s="5"/>
      <c r="CV975" s="5"/>
      <c r="CW975" s="5"/>
      <c r="CX975" s="5"/>
      <c r="CY975" s="5"/>
      <c r="CZ975" s="5"/>
      <c r="DA975" s="5"/>
      <c r="DB975" s="5"/>
      <c r="DC975" s="5"/>
      <c r="DD975" s="5"/>
      <c r="DE975" s="5"/>
      <c r="DF975" s="5"/>
      <c r="DG975" s="5"/>
      <c r="DH975" s="5"/>
      <c r="DI975" s="5"/>
      <c r="DJ975" s="5"/>
      <c r="DK975" s="5"/>
      <c r="DL975" s="5"/>
      <c r="DM975" s="5"/>
      <c r="DN975" s="5"/>
      <c r="DO975" s="5"/>
      <c r="DP975" s="5"/>
    </row>
    <row r="976" spans="1:120" ht="14.2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4"/>
      <c r="BD976" s="5"/>
      <c r="BE976" s="5"/>
      <c r="BF976" s="5"/>
      <c r="BG976" s="5"/>
      <c r="BH976" s="5"/>
      <c r="BI976" s="5"/>
      <c r="BJ976" s="5"/>
      <c r="BK976" s="5"/>
      <c r="BL976" s="5"/>
      <c r="BM976" s="5"/>
      <c r="BN976" s="5"/>
      <c r="BO976" s="5"/>
      <c r="BP976" s="5"/>
      <c r="BQ976" s="5"/>
      <c r="BR976" s="5"/>
      <c r="BS976" s="5"/>
      <c r="BT976" s="5"/>
      <c r="BU976" s="5"/>
      <c r="BV976" s="5"/>
      <c r="BW976" s="5"/>
      <c r="BX976" s="5"/>
      <c r="BY976" s="5"/>
      <c r="BZ976" s="5"/>
      <c r="CA976" s="5"/>
      <c r="CB976" s="5"/>
      <c r="CC976" s="5"/>
      <c r="CD976" s="5"/>
      <c r="CE976" s="5"/>
      <c r="CF976" s="5"/>
      <c r="CG976" s="5"/>
      <c r="CH976" s="5"/>
      <c r="CI976" s="5"/>
      <c r="CJ976" s="5"/>
      <c r="CK976" s="5"/>
      <c r="CL976" s="5"/>
      <c r="CM976" s="5"/>
      <c r="CN976" s="5"/>
      <c r="CO976" s="5"/>
      <c r="CP976" s="5"/>
      <c r="CQ976" s="5"/>
      <c r="CR976" s="5"/>
      <c r="CS976" s="5"/>
      <c r="CT976" s="5"/>
      <c r="CU976" s="5"/>
      <c r="CV976" s="5"/>
      <c r="CW976" s="5"/>
      <c r="CX976" s="5"/>
      <c r="CY976" s="5"/>
      <c r="CZ976" s="5"/>
      <c r="DA976" s="5"/>
      <c r="DB976" s="5"/>
      <c r="DC976" s="5"/>
      <c r="DD976" s="5"/>
      <c r="DE976" s="5"/>
      <c r="DF976" s="5"/>
      <c r="DG976" s="5"/>
      <c r="DH976" s="5"/>
      <c r="DI976" s="5"/>
      <c r="DJ976" s="5"/>
      <c r="DK976" s="5"/>
      <c r="DL976" s="5"/>
      <c r="DM976" s="5"/>
      <c r="DN976" s="5"/>
      <c r="DO976" s="5"/>
      <c r="DP976" s="5"/>
    </row>
    <row r="977" spans="1:120" ht="14.2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4"/>
      <c r="BD977" s="5"/>
      <c r="BE977" s="5"/>
      <c r="BF977" s="5"/>
      <c r="BG977" s="5"/>
      <c r="BH977" s="5"/>
      <c r="BI977" s="5"/>
      <c r="BJ977" s="5"/>
      <c r="BK977" s="5"/>
      <c r="BL977" s="5"/>
      <c r="BM977" s="5"/>
      <c r="BN977" s="5"/>
      <c r="BO977" s="5"/>
      <c r="BP977" s="5"/>
      <c r="BQ977" s="5"/>
      <c r="BR977" s="5"/>
      <c r="BS977" s="5"/>
      <c r="BT977" s="5"/>
      <c r="BU977" s="5"/>
      <c r="BV977" s="5"/>
      <c r="BW977" s="5"/>
      <c r="BX977" s="5"/>
      <c r="BY977" s="5"/>
      <c r="BZ977" s="5"/>
      <c r="CA977" s="5"/>
      <c r="CB977" s="5"/>
      <c r="CC977" s="5"/>
      <c r="CD977" s="5"/>
      <c r="CE977" s="5"/>
      <c r="CF977" s="5"/>
      <c r="CG977" s="5"/>
      <c r="CH977" s="5"/>
      <c r="CI977" s="5"/>
      <c r="CJ977" s="5"/>
      <c r="CK977" s="5"/>
      <c r="CL977" s="5"/>
      <c r="CM977" s="5"/>
      <c r="CN977" s="5"/>
      <c r="CO977" s="5"/>
      <c r="CP977" s="5"/>
      <c r="CQ977" s="5"/>
      <c r="CR977" s="5"/>
      <c r="CS977" s="5"/>
      <c r="CT977" s="5"/>
      <c r="CU977" s="5"/>
      <c r="CV977" s="5"/>
      <c r="CW977" s="5"/>
      <c r="CX977" s="5"/>
      <c r="CY977" s="5"/>
      <c r="CZ977" s="5"/>
      <c r="DA977" s="5"/>
      <c r="DB977" s="5"/>
      <c r="DC977" s="5"/>
      <c r="DD977" s="5"/>
      <c r="DE977" s="5"/>
      <c r="DF977" s="5"/>
      <c r="DG977" s="5"/>
      <c r="DH977" s="5"/>
      <c r="DI977" s="5"/>
      <c r="DJ977" s="5"/>
      <c r="DK977" s="5"/>
      <c r="DL977" s="5"/>
      <c r="DM977" s="5"/>
      <c r="DN977" s="5"/>
      <c r="DO977" s="5"/>
      <c r="DP977" s="5"/>
    </row>
    <row r="978" spans="1:120" ht="14.2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4"/>
      <c r="BD978" s="5"/>
      <c r="BE978" s="5"/>
      <c r="BF978" s="5"/>
      <c r="BG978" s="5"/>
      <c r="BH978" s="5"/>
      <c r="BI978" s="5"/>
      <c r="BJ978" s="5"/>
      <c r="BK978" s="5"/>
      <c r="BL978" s="5"/>
      <c r="BM978" s="5"/>
      <c r="BN978" s="5"/>
      <c r="BO978" s="5"/>
      <c r="BP978" s="5"/>
      <c r="BQ978" s="5"/>
      <c r="BR978" s="5"/>
      <c r="BS978" s="5"/>
      <c r="BT978" s="5"/>
      <c r="BU978" s="5"/>
      <c r="BV978" s="5"/>
      <c r="BW978" s="5"/>
      <c r="BX978" s="5"/>
      <c r="BY978" s="5"/>
      <c r="BZ978" s="5"/>
      <c r="CA978" s="5"/>
      <c r="CB978" s="5"/>
      <c r="CC978" s="5"/>
      <c r="CD978" s="5"/>
      <c r="CE978" s="5"/>
      <c r="CF978" s="5"/>
      <c r="CG978" s="5"/>
      <c r="CH978" s="5"/>
      <c r="CI978" s="5"/>
      <c r="CJ978" s="5"/>
      <c r="CK978" s="5"/>
      <c r="CL978" s="5"/>
      <c r="CM978" s="5"/>
      <c r="CN978" s="5"/>
      <c r="CO978" s="5"/>
      <c r="CP978" s="5"/>
      <c r="CQ978" s="5"/>
      <c r="CR978" s="5"/>
      <c r="CS978" s="5"/>
      <c r="CT978" s="5"/>
      <c r="CU978" s="5"/>
      <c r="CV978" s="5"/>
      <c r="CW978" s="5"/>
      <c r="CX978" s="5"/>
      <c r="CY978" s="5"/>
      <c r="CZ978" s="5"/>
      <c r="DA978" s="5"/>
      <c r="DB978" s="5"/>
      <c r="DC978" s="5"/>
      <c r="DD978" s="5"/>
      <c r="DE978" s="5"/>
      <c r="DF978" s="5"/>
      <c r="DG978" s="5"/>
      <c r="DH978" s="5"/>
      <c r="DI978" s="5"/>
      <c r="DJ978" s="5"/>
      <c r="DK978" s="5"/>
      <c r="DL978" s="5"/>
      <c r="DM978" s="5"/>
      <c r="DN978" s="5"/>
      <c r="DO978" s="5"/>
      <c r="DP978" s="5"/>
    </row>
    <row r="979" spans="1:120" ht="14.2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4"/>
      <c r="BD979" s="5"/>
      <c r="BE979" s="5"/>
      <c r="BF979" s="5"/>
      <c r="BG979" s="5"/>
      <c r="BH979" s="5"/>
      <c r="BI979" s="5"/>
      <c r="BJ979" s="5"/>
      <c r="BK979" s="5"/>
      <c r="BL979" s="5"/>
      <c r="BM979" s="5"/>
      <c r="BN979" s="5"/>
      <c r="BO979" s="5"/>
      <c r="BP979" s="5"/>
      <c r="BQ979" s="5"/>
      <c r="BR979" s="5"/>
      <c r="BS979" s="5"/>
      <c r="BT979" s="5"/>
      <c r="BU979" s="5"/>
      <c r="BV979" s="5"/>
      <c r="BW979" s="5"/>
      <c r="BX979" s="5"/>
      <c r="BY979" s="5"/>
      <c r="BZ979" s="5"/>
      <c r="CA979" s="5"/>
      <c r="CB979" s="5"/>
      <c r="CC979" s="5"/>
      <c r="CD979" s="5"/>
      <c r="CE979" s="5"/>
      <c r="CF979" s="5"/>
      <c r="CG979" s="5"/>
      <c r="CH979" s="5"/>
      <c r="CI979" s="5"/>
      <c r="CJ979" s="5"/>
      <c r="CK979" s="5"/>
      <c r="CL979" s="5"/>
      <c r="CM979" s="5"/>
      <c r="CN979" s="5"/>
      <c r="CO979" s="5"/>
      <c r="CP979" s="5"/>
      <c r="CQ979" s="5"/>
      <c r="CR979" s="5"/>
      <c r="CS979" s="5"/>
      <c r="CT979" s="5"/>
      <c r="CU979" s="5"/>
      <c r="CV979" s="5"/>
      <c r="CW979" s="5"/>
      <c r="CX979" s="5"/>
      <c r="CY979" s="5"/>
      <c r="CZ979" s="5"/>
      <c r="DA979" s="5"/>
      <c r="DB979" s="5"/>
      <c r="DC979" s="5"/>
      <c r="DD979" s="5"/>
      <c r="DE979" s="5"/>
      <c r="DF979" s="5"/>
      <c r="DG979" s="5"/>
      <c r="DH979" s="5"/>
      <c r="DI979" s="5"/>
      <c r="DJ979" s="5"/>
      <c r="DK979" s="5"/>
      <c r="DL979" s="5"/>
      <c r="DM979" s="5"/>
      <c r="DN979" s="5"/>
      <c r="DO979" s="5"/>
      <c r="DP979" s="5"/>
    </row>
    <row r="980" spans="1:120" ht="14.2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4"/>
      <c r="BD980" s="5"/>
      <c r="BE980" s="5"/>
      <c r="BF980" s="5"/>
      <c r="BG980" s="5"/>
      <c r="BH980" s="5"/>
      <c r="BI980" s="5"/>
      <c r="BJ980" s="5"/>
      <c r="BK980" s="5"/>
      <c r="BL980" s="5"/>
      <c r="BM980" s="5"/>
      <c r="BN980" s="5"/>
      <c r="BO980" s="5"/>
      <c r="BP980" s="5"/>
      <c r="BQ980" s="5"/>
      <c r="BR980" s="5"/>
      <c r="BS980" s="5"/>
      <c r="BT980" s="5"/>
      <c r="BU980" s="5"/>
      <c r="BV980" s="5"/>
      <c r="BW980" s="5"/>
      <c r="BX980" s="5"/>
      <c r="BY980" s="5"/>
      <c r="BZ980" s="5"/>
      <c r="CA980" s="5"/>
      <c r="CB980" s="5"/>
      <c r="CC980" s="5"/>
      <c r="CD980" s="5"/>
      <c r="CE980" s="5"/>
      <c r="CF980" s="5"/>
      <c r="CG980" s="5"/>
      <c r="CH980" s="5"/>
      <c r="CI980" s="5"/>
      <c r="CJ980" s="5"/>
      <c r="CK980" s="5"/>
      <c r="CL980" s="5"/>
      <c r="CM980" s="5"/>
      <c r="CN980" s="5"/>
      <c r="CO980" s="5"/>
      <c r="CP980" s="5"/>
      <c r="CQ980" s="5"/>
      <c r="CR980" s="5"/>
      <c r="CS980" s="5"/>
      <c r="CT980" s="5"/>
      <c r="CU980" s="5"/>
      <c r="CV980" s="5"/>
      <c r="CW980" s="5"/>
      <c r="CX980" s="5"/>
      <c r="CY980" s="5"/>
      <c r="CZ980" s="5"/>
      <c r="DA980" s="5"/>
      <c r="DB980" s="5"/>
      <c r="DC980" s="5"/>
      <c r="DD980" s="5"/>
      <c r="DE980" s="5"/>
      <c r="DF980" s="5"/>
      <c r="DG980" s="5"/>
      <c r="DH980" s="5"/>
      <c r="DI980" s="5"/>
      <c r="DJ980" s="5"/>
      <c r="DK980" s="5"/>
      <c r="DL980" s="5"/>
      <c r="DM980" s="5"/>
      <c r="DN980" s="5"/>
      <c r="DO980" s="5"/>
      <c r="DP980" s="5"/>
    </row>
    <row r="981" spans="1:120" ht="14.2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4"/>
      <c r="BD981" s="5"/>
      <c r="BE981" s="5"/>
      <c r="BF981" s="5"/>
      <c r="BG981" s="5"/>
      <c r="BH981" s="5"/>
      <c r="BI981" s="5"/>
      <c r="BJ981" s="5"/>
      <c r="BK981" s="5"/>
      <c r="BL981" s="5"/>
      <c r="BM981" s="5"/>
      <c r="BN981" s="5"/>
      <c r="BO981" s="5"/>
      <c r="BP981" s="5"/>
      <c r="BQ981" s="5"/>
      <c r="BR981" s="5"/>
      <c r="BS981" s="5"/>
      <c r="BT981" s="5"/>
      <c r="BU981" s="5"/>
      <c r="BV981" s="5"/>
      <c r="BW981" s="5"/>
      <c r="BX981" s="5"/>
      <c r="BY981" s="5"/>
      <c r="BZ981" s="5"/>
      <c r="CA981" s="5"/>
      <c r="CB981" s="5"/>
      <c r="CC981" s="5"/>
      <c r="CD981" s="5"/>
      <c r="CE981" s="5"/>
      <c r="CF981" s="5"/>
      <c r="CG981" s="5"/>
      <c r="CH981" s="5"/>
      <c r="CI981" s="5"/>
      <c r="CJ981" s="5"/>
      <c r="CK981" s="5"/>
      <c r="CL981" s="5"/>
      <c r="CM981" s="5"/>
      <c r="CN981" s="5"/>
      <c r="CO981" s="5"/>
      <c r="CP981" s="5"/>
      <c r="CQ981" s="5"/>
      <c r="CR981" s="5"/>
      <c r="CS981" s="5"/>
      <c r="CT981" s="5"/>
      <c r="CU981" s="5"/>
      <c r="CV981" s="5"/>
      <c r="CW981" s="5"/>
      <c r="CX981" s="5"/>
      <c r="CY981" s="5"/>
      <c r="CZ981" s="5"/>
      <c r="DA981" s="5"/>
      <c r="DB981" s="5"/>
      <c r="DC981" s="5"/>
      <c r="DD981" s="5"/>
      <c r="DE981" s="5"/>
      <c r="DF981" s="5"/>
      <c r="DG981" s="5"/>
      <c r="DH981" s="5"/>
      <c r="DI981" s="5"/>
      <c r="DJ981" s="5"/>
      <c r="DK981" s="5"/>
      <c r="DL981" s="5"/>
      <c r="DM981" s="5"/>
      <c r="DN981" s="5"/>
      <c r="DO981" s="5"/>
      <c r="DP981" s="5"/>
    </row>
    <row r="982" spans="1:120" ht="14.2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4"/>
      <c r="BD982" s="5"/>
      <c r="BE982" s="5"/>
      <c r="BF982" s="5"/>
      <c r="BG982" s="5"/>
      <c r="BH982" s="5"/>
      <c r="BI982" s="5"/>
      <c r="BJ982" s="5"/>
      <c r="BK982" s="5"/>
      <c r="BL982" s="5"/>
      <c r="BM982" s="5"/>
      <c r="BN982" s="5"/>
      <c r="BO982" s="5"/>
      <c r="BP982" s="5"/>
      <c r="BQ982" s="5"/>
      <c r="BR982" s="5"/>
      <c r="BS982" s="5"/>
      <c r="BT982" s="5"/>
      <c r="BU982" s="5"/>
      <c r="BV982" s="5"/>
      <c r="BW982" s="5"/>
      <c r="BX982" s="5"/>
      <c r="BY982" s="5"/>
      <c r="BZ982" s="5"/>
      <c r="CA982" s="5"/>
      <c r="CB982" s="5"/>
      <c r="CC982" s="5"/>
      <c r="CD982" s="5"/>
      <c r="CE982" s="5"/>
      <c r="CF982" s="5"/>
      <c r="CG982" s="5"/>
      <c r="CH982" s="5"/>
      <c r="CI982" s="5"/>
      <c r="CJ982" s="5"/>
      <c r="CK982" s="5"/>
      <c r="CL982" s="5"/>
      <c r="CM982" s="5"/>
      <c r="CN982" s="5"/>
      <c r="CO982" s="5"/>
      <c r="CP982" s="5"/>
      <c r="CQ982" s="5"/>
      <c r="CR982" s="5"/>
      <c r="CS982" s="5"/>
      <c r="CT982" s="5"/>
      <c r="CU982" s="5"/>
      <c r="CV982" s="5"/>
      <c r="CW982" s="5"/>
      <c r="CX982" s="5"/>
      <c r="CY982" s="5"/>
      <c r="CZ982" s="5"/>
      <c r="DA982" s="5"/>
      <c r="DB982" s="5"/>
      <c r="DC982" s="5"/>
      <c r="DD982" s="5"/>
      <c r="DE982" s="5"/>
      <c r="DF982" s="5"/>
      <c r="DG982" s="5"/>
      <c r="DH982" s="5"/>
      <c r="DI982" s="5"/>
      <c r="DJ982" s="5"/>
      <c r="DK982" s="5"/>
      <c r="DL982" s="5"/>
      <c r="DM982" s="5"/>
      <c r="DN982" s="5"/>
      <c r="DO982" s="5"/>
      <c r="DP982" s="5"/>
    </row>
    <row r="983" spans="1:120" ht="14.2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4"/>
      <c r="BD983" s="5"/>
      <c r="BE983" s="5"/>
      <c r="BF983" s="5"/>
      <c r="BG983" s="5"/>
      <c r="BH983" s="5"/>
      <c r="BI983" s="5"/>
      <c r="BJ983" s="5"/>
      <c r="BK983" s="5"/>
      <c r="BL983" s="5"/>
      <c r="BM983" s="5"/>
      <c r="BN983" s="5"/>
      <c r="BO983" s="5"/>
      <c r="BP983" s="5"/>
      <c r="BQ983" s="5"/>
      <c r="BR983" s="5"/>
      <c r="BS983" s="5"/>
      <c r="BT983" s="5"/>
      <c r="BU983" s="5"/>
      <c r="BV983" s="5"/>
      <c r="BW983" s="5"/>
      <c r="BX983" s="5"/>
      <c r="BY983" s="5"/>
      <c r="BZ983" s="5"/>
      <c r="CA983" s="5"/>
      <c r="CB983" s="5"/>
      <c r="CC983" s="5"/>
      <c r="CD983" s="5"/>
      <c r="CE983" s="5"/>
      <c r="CF983" s="5"/>
      <c r="CG983" s="5"/>
      <c r="CH983" s="5"/>
      <c r="CI983" s="5"/>
      <c r="CJ983" s="5"/>
      <c r="CK983" s="5"/>
      <c r="CL983" s="5"/>
      <c r="CM983" s="5"/>
      <c r="CN983" s="5"/>
      <c r="CO983" s="5"/>
      <c r="CP983" s="5"/>
      <c r="CQ983" s="5"/>
      <c r="CR983" s="5"/>
      <c r="CS983" s="5"/>
      <c r="CT983" s="5"/>
      <c r="CU983" s="5"/>
      <c r="CV983" s="5"/>
      <c r="CW983" s="5"/>
      <c r="CX983" s="5"/>
      <c r="CY983" s="5"/>
      <c r="CZ983" s="5"/>
      <c r="DA983" s="5"/>
      <c r="DB983" s="5"/>
      <c r="DC983" s="5"/>
      <c r="DD983" s="5"/>
      <c r="DE983" s="5"/>
      <c r="DF983" s="5"/>
      <c r="DG983" s="5"/>
      <c r="DH983" s="5"/>
      <c r="DI983" s="5"/>
      <c r="DJ983" s="5"/>
      <c r="DK983" s="5"/>
      <c r="DL983" s="5"/>
      <c r="DM983" s="5"/>
      <c r="DN983" s="5"/>
      <c r="DO983" s="5"/>
      <c r="DP983" s="5"/>
    </row>
    <row r="984" spans="1:120" ht="14.2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4"/>
      <c r="BD984" s="5"/>
      <c r="BE984" s="5"/>
      <c r="BF984" s="5"/>
      <c r="BG984" s="5"/>
      <c r="BH984" s="5"/>
      <c r="BI984" s="5"/>
      <c r="BJ984" s="5"/>
      <c r="BK984" s="5"/>
      <c r="BL984" s="5"/>
      <c r="BM984" s="5"/>
      <c r="BN984" s="5"/>
      <c r="BO984" s="5"/>
      <c r="BP984" s="5"/>
      <c r="BQ984" s="5"/>
      <c r="BR984" s="5"/>
      <c r="BS984" s="5"/>
      <c r="BT984" s="5"/>
      <c r="BU984" s="5"/>
      <c r="BV984" s="5"/>
      <c r="BW984" s="5"/>
      <c r="BX984" s="5"/>
      <c r="BY984" s="5"/>
      <c r="BZ984" s="5"/>
      <c r="CA984" s="5"/>
      <c r="CB984" s="5"/>
      <c r="CC984" s="5"/>
      <c r="CD984" s="5"/>
      <c r="CE984" s="5"/>
      <c r="CF984" s="5"/>
      <c r="CG984" s="5"/>
      <c r="CH984" s="5"/>
      <c r="CI984" s="5"/>
      <c r="CJ984" s="5"/>
      <c r="CK984" s="5"/>
      <c r="CL984" s="5"/>
      <c r="CM984" s="5"/>
      <c r="CN984" s="5"/>
      <c r="CO984" s="5"/>
      <c r="CP984" s="5"/>
      <c r="CQ984" s="5"/>
      <c r="CR984" s="5"/>
      <c r="CS984" s="5"/>
      <c r="CT984" s="5"/>
      <c r="CU984" s="5"/>
      <c r="CV984" s="5"/>
      <c r="CW984" s="5"/>
      <c r="CX984" s="5"/>
      <c r="CY984" s="5"/>
      <c r="CZ984" s="5"/>
      <c r="DA984" s="5"/>
      <c r="DB984" s="5"/>
      <c r="DC984" s="5"/>
      <c r="DD984" s="5"/>
      <c r="DE984" s="5"/>
      <c r="DF984" s="5"/>
      <c r="DG984" s="5"/>
      <c r="DH984" s="5"/>
      <c r="DI984" s="5"/>
      <c r="DJ984" s="5"/>
      <c r="DK984" s="5"/>
      <c r="DL984" s="5"/>
      <c r="DM984" s="5"/>
      <c r="DN984" s="5"/>
      <c r="DO984" s="5"/>
      <c r="DP984" s="5"/>
    </row>
    <row r="985" spans="1:120" ht="14.2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4"/>
      <c r="BD985" s="5"/>
      <c r="BE985" s="5"/>
      <c r="BF985" s="5"/>
      <c r="BG985" s="5"/>
      <c r="BH985" s="5"/>
      <c r="BI985" s="5"/>
      <c r="BJ985" s="5"/>
      <c r="BK985" s="5"/>
      <c r="BL985" s="5"/>
      <c r="BM985" s="5"/>
      <c r="BN985" s="5"/>
      <c r="BO985" s="5"/>
      <c r="BP985" s="5"/>
      <c r="BQ985" s="5"/>
      <c r="BR985" s="5"/>
      <c r="BS985" s="5"/>
      <c r="BT985" s="5"/>
      <c r="BU985" s="5"/>
      <c r="BV985" s="5"/>
      <c r="BW985" s="5"/>
      <c r="BX985" s="5"/>
      <c r="BY985" s="5"/>
      <c r="BZ985" s="5"/>
      <c r="CA985" s="5"/>
      <c r="CB985" s="5"/>
      <c r="CC985" s="5"/>
      <c r="CD985" s="5"/>
      <c r="CE985" s="5"/>
      <c r="CF985" s="5"/>
      <c r="CG985" s="5"/>
      <c r="CH985" s="5"/>
      <c r="CI985" s="5"/>
      <c r="CJ985" s="5"/>
      <c r="CK985" s="5"/>
      <c r="CL985" s="5"/>
      <c r="CM985" s="5"/>
      <c r="CN985" s="5"/>
      <c r="CO985" s="5"/>
      <c r="CP985" s="5"/>
      <c r="CQ985" s="5"/>
      <c r="CR985" s="5"/>
      <c r="CS985" s="5"/>
      <c r="CT985" s="5"/>
      <c r="CU985" s="5"/>
      <c r="CV985" s="5"/>
      <c r="CW985" s="5"/>
      <c r="CX985" s="5"/>
      <c r="CY985" s="5"/>
      <c r="CZ985" s="5"/>
      <c r="DA985" s="5"/>
      <c r="DB985" s="5"/>
      <c r="DC985" s="5"/>
      <c r="DD985" s="5"/>
      <c r="DE985" s="5"/>
      <c r="DF985" s="5"/>
      <c r="DG985" s="5"/>
      <c r="DH985" s="5"/>
      <c r="DI985" s="5"/>
      <c r="DJ985" s="5"/>
      <c r="DK985" s="5"/>
      <c r="DL985" s="5"/>
      <c r="DM985" s="5"/>
      <c r="DN985" s="5"/>
      <c r="DO985" s="5"/>
      <c r="DP985" s="5"/>
    </row>
    <row r="986" spans="1:120" ht="14.2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4"/>
      <c r="BD986" s="5"/>
      <c r="BE986" s="5"/>
      <c r="BF986" s="5"/>
      <c r="BG986" s="5"/>
      <c r="BH986" s="5"/>
      <c r="BI986" s="5"/>
      <c r="BJ986" s="5"/>
      <c r="BK986" s="5"/>
      <c r="BL986" s="5"/>
      <c r="BM986" s="5"/>
      <c r="BN986" s="5"/>
      <c r="BO986" s="5"/>
      <c r="BP986" s="5"/>
      <c r="BQ986" s="5"/>
      <c r="BR986" s="5"/>
      <c r="BS986" s="5"/>
      <c r="BT986" s="5"/>
      <c r="BU986" s="5"/>
      <c r="BV986" s="5"/>
      <c r="BW986" s="5"/>
      <c r="BX986" s="5"/>
      <c r="BY986" s="5"/>
      <c r="BZ986" s="5"/>
      <c r="CA986" s="5"/>
      <c r="CB986" s="5"/>
      <c r="CC986" s="5"/>
      <c r="CD986" s="5"/>
      <c r="CE986" s="5"/>
      <c r="CF986" s="5"/>
      <c r="CG986" s="5"/>
      <c r="CH986" s="5"/>
      <c r="CI986" s="5"/>
      <c r="CJ986" s="5"/>
      <c r="CK986" s="5"/>
      <c r="CL986" s="5"/>
      <c r="CM986" s="5"/>
      <c r="CN986" s="5"/>
      <c r="CO986" s="5"/>
      <c r="CP986" s="5"/>
      <c r="CQ986" s="5"/>
      <c r="CR986" s="5"/>
      <c r="CS986" s="5"/>
      <c r="CT986" s="5"/>
      <c r="CU986" s="5"/>
      <c r="CV986" s="5"/>
      <c r="CW986" s="5"/>
      <c r="CX986" s="5"/>
      <c r="CY986" s="5"/>
      <c r="CZ986" s="5"/>
      <c r="DA986" s="5"/>
      <c r="DB986" s="5"/>
      <c r="DC986" s="5"/>
      <c r="DD986" s="5"/>
      <c r="DE986" s="5"/>
      <c r="DF986" s="5"/>
      <c r="DG986" s="5"/>
      <c r="DH986" s="5"/>
      <c r="DI986" s="5"/>
      <c r="DJ986" s="5"/>
      <c r="DK986" s="5"/>
      <c r="DL986" s="5"/>
      <c r="DM986" s="5"/>
      <c r="DN986" s="5"/>
      <c r="DO986" s="5"/>
      <c r="DP986" s="5"/>
    </row>
    <row r="987" spans="1:120" ht="14.2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4"/>
      <c r="BD987" s="5"/>
      <c r="BE987" s="5"/>
      <c r="BF987" s="5"/>
      <c r="BG987" s="5"/>
      <c r="BH987" s="5"/>
      <c r="BI987" s="5"/>
      <c r="BJ987" s="5"/>
      <c r="BK987" s="5"/>
      <c r="BL987" s="5"/>
      <c r="BM987" s="5"/>
      <c r="BN987" s="5"/>
      <c r="BO987" s="5"/>
      <c r="BP987" s="5"/>
      <c r="BQ987" s="5"/>
      <c r="BR987" s="5"/>
      <c r="BS987" s="5"/>
      <c r="BT987" s="5"/>
      <c r="BU987" s="5"/>
      <c r="BV987" s="5"/>
      <c r="BW987" s="5"/>
      <c r="BX987" s="5"/>
      <c r="BY987" s="5"/>
      <c r="BZ987" s="5"/>
      <c r="CA987" s="5"/>
      <c r="CB987" s="5"/>
      <c r="CC987" s="5"/>
      <c r="CD987" s="5"/>
      <c r="CE987" s="5"/>
      <c r="CF987" s="5"/>
      <c r="CG987" s="5"/>
      <c r="CH987" s="5"/>
      <c r="CI987" s="5"/>
      <c r="CJ987" s="5"/>
      <c r="CK987" s="5"/>
      <c r="CL987" s="5"/>
      <c r="CM987" s="5"/>
      <c r="CN987" s="5"/>
      <c r="CO987" s="5"/>
      <c r="CP987" s="5"/>
      <c r="CQ987" s="5"/>
      <c r="CR987" s="5"/>
      <c r="CS987" s="5"/>
      <c r="CT987" s="5"/>
      <c r="CU987" s="5"/>
      <c r="CV987" s="5"/>
      <c r="CW987" s="5"/>
      <c r="CX987" s="5"/>
      <c r="CY987" s="5"/>
      <c r="CZ987" s="5"/>
      <c r="DA987" s="5"/>
      <c r="DB987" s="5"/>
      <c r="DC987" s="5"/>
      <c r="DD987" s="5"/>
      <c r="DE987" s="5"/>
      <c r="DF987" s="5"/>
      <c r="DG987" s="5"/>
      <c r="DH987" s="5"/>
      <c r="DI987" s="5"/>
      <c r="DJ987" s="5"/>
      <c r="DK987" s="5"/>
      <c r="DL987" s="5"/>
      <c r="DM987" s="5"/>
      <c r="DN987" s="5"/>
      <c r="DO987" s="5"/>
      <c r="DP987" s="5"/>
    </row>
    <row r="988" spans="1:120" ht="14.2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4"/>
      <c r="BD988" s="5"/>
      <c r="BE988" s="5"/>
      <c r="BF988" s="5"/>
      <c r="BG988" s="5"/>
      <c r="BH988" s="5"/>
      <c r="BI988" s="5"/>
      <c r="BJ988" s="5"/>
      <c r="BK988" s="5"/>
      <c r="BL988" s="5"/>
      <c r="BM988" s="5"/>
      <c r="BN988" s="5"/>
      <c r="BO988" s="5"/>
      <c r="BP988" s="5"/>
      <c r="BQ988" s="5"/>
      <c r="BR988" s="5"/>
      <c r="BS988" s="5"/>
      <c r="BT988" s="5"/>
      <c r="BU988" s="5"/>
      <c r="BV988" s="5"/>
      <c r="BW988" s="5"/>
      <c r="BX988" s="5"/>
      <c r="BY988" s="5"/>
      <c r="BZ988" s="5"/>
      <c r="CA988" s="5"/>
      <c r="CB988" s="5"/>
      <c r="CC988" s="5"/>
      <c r="CD988" s="5"/>
      <c r="CE988" s="5"/>
      <c r="CF988" s="5"/>
      <c r="CG988" s="5"/>
      <c r="CH988" s="5"/>
      <c r="CI988" s="5"/>
      <c r="CJ988" s="5"/>
      <c r="CK988" s="5"/>
      <c r="CL988" s="5"/>
      <c r="CM988" s="5"/>
      <c r="CN988" s="5"/>
      <c r="CO988" s="5"/>
      <c r="CP988" s="5"/>
      <c r="CQ988" s="5"/>
      <c r="CR988" s="5"/>
      <c r="CS988" s="5"/>
      <c r="CT988" s="5"/>
      <c r="CU988" s="5"/>
      <c r="CV988" s="5"/>
      <c r="CW988" s="5"/>
      <c r="CX988" s="5"/>
      <c r="CY988" s="5"/>
      <c r="CZ988" s="5"/>
      <c r="DA988" s="5"/>
      <c r="DB988" s="5"/>
      <c r="DC988" s="5"/>
      <c r="DD988" s="5"/>
      <c r="DE988" s="5"/>
      <c r="DF988" s="5"/>
      <c r="DG988" s="5"/>
      <c r="DH988" s="5"/>
      <c r="DI988" s="5"/>
      <c r="DJ988" s="5"/>
      <c r="DK988" s="5"/>
      <c r="DL988" s="5"/>
      <c r="DM988" s="5"/>
      <c r="DN988" s="5"/>
      <c r="DO988" s="5"/>
      <c r="DP988" s="5"/>
    </row>
    <row r="989" spans="1:120" ht="14.2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4"/>
      <c r="BD989" s="5"/>
      <c r="BE989" s="5"/>
      <c r="BF989" s="5"/>
      <c r="BG989" s="5"/>
      <c r="BH989" s="5"/>
      <c r="BI989" s="5"/>
      <c r="BJ989" s="5"/>
      <c r="BK989" s="5"/>
      <c r="BL989" s="5"/>
      <c r="BM989" s="5"/>
      <c r="BN989" s="5"/>
      <c r="BO989" s="5"/>
      <c r="BP989" s="5"/>
      <c r="BQ989" s="5"/>
      <c r="BR989" s="5"/>
      <c r="BS989" s="5"/>
      <c r="BT989" s="5"/>
      <c r="BU989" s="5"/>
      <c r="BV989" s="5"/>
      <c r="BW989" s="5"/>
      <c r="BX989" s="5"/>
      <c r="BY989" s="5"/>
      <c r="BZ989" s="5"/>
      <c r="CA989" s="5"/>
      <c r="CB989" s="5"/>
      <c r="CC989" s="5"/>
      <c r="CD989" s="5"/>
      <c r="CE989" s="5"/>
      <c r="CF989" s="5"/>
      <c r="CG989" s="5"/>
      <c r="CH989" s="5"/>
      <c r="CI989" s="5"/>
      <c r="CJ989" s="5"/>
      <c r="CK989" s="5"/>
      <c r="CL989" s="5"/>
      <c r="CM989" s="5"/>
      <c r="CN989" s="5"/>
      <c r="CO989" s="5"/>
      <c r="CP989" s="5"/>
      <c r="CQ989" s="5"/>
      <c r="CR989" s="5"/>
      <c r="CS989" s="5"/>
      <c r="CT989" s="5"/>
      <c r="CU989" s="5"/>
      <c r="CV989" s="5"/>
      <c r="CW989" s="5"/>
      <c r="CX989" s="5"/>
      <c r="CY989" s="5"/>
      <c r="CZ989" s="5"/>
      <c r="DA989" s="5"/>
      <c r="DB989" s="5"/>
      <c r="DC989" s="5"/>
      <c r="DD989" s="5"/>
      <c r="DE989" s="5"/>
      <c r="DF989" s="5"/>
      <c r="DG989" s="5"/>
      <c r="DH989" s="5"/>
      <c r="DI989" s="5"/>
      <c r="DJ989" s="5"/>
      <c r="DK989" s="5"/>
      <c r="DL989" s="5"/>
      <c r="DM989" s="5"/>
      <c r="DN989" s="5"/>
      <c r="DO989" s="5"/>
      <c r="DP989" s="5"/>
    </row>
    <row r="990" spans="1:120" ht="14.2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4"/>
      <c r="BD990" s="5"/>
      <c r="BE990" s="5"/>
      <c r="BF990" s="5"/>
      <c r="BG990" s="5"/>
      <c r="BH990" s="5"/>
      <c r="BI990" s="5"/>
      <c r="BJ990" s="5"/>
      <c r="BK990" s="5"/>
      <c r="BL990" s="5"/>
      <c r="BM990" s="5"/>
      <c r="BN990" s="5"/>
      <c r="BO990" s="5"/>
      <c r="BP990" s="5"/>
      <c r="BQ990" s="5"/>
      <c r="BR990" s="5"/>
      <c r="BS990" s="5"/>
      <c r="BT990" s="5"/>
      <c r="BU990" s="5"/>
      <c r="BV990" s="5"/>
      <c r="BW990" s="5"/>
      <c r="BX990" s="5"/>
      <c r="BY990" s="5"/>
      <c r="BZ990" s="5"/>
      <c r="CA990" s="5"/>
      <c r="CB990" s="5"/>
      <c r="CC990" s="5"/>
      <c r="CD990" s="5"/>
      <c r="CE990" s="5"/>
      <c r="CF990" s="5"/>
      <c r="CG990" s="5"/>
      <c r="CH990" s="5"/>
      <c r="CI990" s="5"/>
      <c r="CJ990" s="5"/>
      <c r="CK990" s="5"/>
      <c r="CL990" s="5"/>
      <c r="CM990" s="5"/>
      <c r="CN990" s="5"/>
      <c r="CO990" s="5"/>
      <c r="CP990" s="5"/>
      <c r="CQ990" s="5"/>
      <c r="CR990" s="5"/>
      <c r="CS990" s="5"/>
      <c r="CT990" s="5"/>
      <c r="CU990" s="5"/>
      <c r="CV990" s="5"/>
      <c r="CW990" s="5"/>
      <c r="CX990" s="5"/>
      <c r="CY990" s="5"/>
      <c r="CZ990" s="5"/>
      <c r="DA990" s="5"/>
      <c r="DB990" s="5"/>
      <c r="DC990" s="5"/>
      <c r="DD990" s="5"/>
      <c r="DE990" s="5"/>
      <c r="DF990" s="5"/>
      <c r="DG990" s="5"/>
      <c r="DH990" s="5"/>
      <c r="DI990" s="5"/>
      <c r="DJ990" s="5"/>
      <c r="DK990" s="5"/>
      <c r="DL990" s="5"/>
      <c r="DM990" s="5"/>
      <c r="DN990" s="5"/>
      <c r="DO990" s="5"/>
      <c r="DP990" s="5"/>
    </row>
    <row r="991" spans="1:120" ht="14.2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4"/>
      <c r="BD991" s="5"/>
      <c r="BE991" s="5"/>
      <c r="BF991" s="5"/>
      <c r="BG991" s="5"/>
      <c r="BH991" s="5"/>
      <c r="BI991" s="5"/>
      <c r="BJ991" s="5"/>
      <c r="BK991" s="5"/>
      <c r="BL991" s="5"/>
      <c r="BM991" s="5"/>
      <c r="BN991" s="5"/>
      <c r="BO991" s="5"/>
      <c r="BP991" s="5"/>
      <c r="BQ991" s="5"/>
      <c r="BR991" s="5"/>
      <c r="BS991" s="5"/>
      <c r="BT991" s="5"/>
      <c r="BU991" s="5"/>
      <c r="BV991" s="5"/>
      <c r="BW991" s="5"/>
      <c r="BX991" s="5"/>
      <c r="BY991" s="5"/>
      <c r="BZ991" s="5"/>
      <c r="CA991" s="5"/>
      <c r="CB991" s="5"/>
      <c r="CC991" s="5"/>
      <c r="CD991" s="5"/>
      <c r="CE991" s="5"/>
      <c r="CF991" s="5"/>
      <c r="CG991" s="5"/>
      <c r="CH991" s="5"/>
      <c r="CI991" s="5"/>
      <c r="CJ991" s="5"/>
      <c r="CK991" s="5"/>
      <c r="CL991" s="5"/>
      <c r="CM991" s="5"/>
      <c r="CN991" s="5"/>
      <c r="CO991" s="5"/>
      <c r="CP991" s="5"/>
      <c r="CQ991" s="5"/>
      <c r="CR991" s="5"/>
      <c r="CS991" s="5"/>
      <c r="CT991" s="5"/>
      <c r="CU991" s="5"/>
      <c r="CV991" s="5"/>
      <c r="CW991" s="5"/>
      <c r="CX991" s="5"/>
      <c r="CY991" s="5"/>
      <c r="CZ991" s="5"/>
      <c r="DA991" s="5"/>
      <c r="DB991" s="5"/>
      <c r="DC991" s="5"/>
      <c r="DD991" s="5"/>
      <c r="DE991" s="5"/>
      <c r="DF991" s="5"/>
      <c r="DG991" s="5"/>
      <c r="DH991" s="5"/>
      <c r="DI991" s="5"/>
      <c r="DJ991" s="5"/>
      <c r="DK991" s="5"/>
      <c r="DL991" s="5"/>
      <c r="DM991" s="5"/>
      <c r="DN991" s="5"/>
      <c r="DO991" s="5"/>
      <c r="DP991" s="5"/>
    </row>
    <row r="992" spans="1:120" ht="14.2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4"/>
      <c r="BD992" s="5"/>
      <c r="BE992" s="5"/>
      <c r="BF992" s="5"/>
      <c r="BG992" s="5"/>
      <c r="BH992" s="5"/>
      <c r="BI992" s="5"/>
      <c r="BJ992" s="5"/>
      <c r="BK992" s="5"/>
      <c r="BL992" s="5"/>
      <c r="BM992" s="5"/>
      <c r="BN992" s="5"/>
      <c r="BO992" s="5"/>
      <c r="BP992" s="5"/>
      <c r="BQ992" s="5"/>
      <c r="BR992" s="5"/>
      <c r="BS992" s="5"/>
      <c r="BT992" s="5"/>
      <c r="BU992" s="5"/>
      <c r="BV992" s="5"/>
      <c r="BW992" s="5"/>
      <c r="BX992" s="5"/>
      <c r="BY992" s="5"/>
      <c r="BZ992" s="5"/>
      <c r="CA992" s="5"/>
      <c r="CB992" s="5"/>
      <c r="CC992" s="5"/>
      <c r="CD992" s="5"/>
      <c r="CE992" s="5"/>
      <c r="CF992" s="5"/>
      <c r="CG992" s="5"/>
      <c r="CH992" s="5"/>
      <c r="CI992" s="5"/>
      <c r="CJ992" s="5"/>
      <c r="CK992" s="5"/>
      <c r="CL992" s="5"/>
      <c r="CM992" s="5"/>
      <c r="CN992" s="5"/>
      <c r="CO992" s="5"/>
      <c r="CP992" s="5"/>
      <c r="CQ992" s="5"/>
      <c r="CR992" s="5"/>
      <c r="CS992" s="5"/>
      <c r="CT992" s="5"/>
      <c r="CU992" s="5"/>
      <c r="CV992" s="5"/>
      <c r="CW992" s="5"/>
      <c r="CX992" s="5"/>
      <c r="CY992" s="5"/>
      <c r="CZ992" s="5"/>
      <c r="DA992" s="5"/>
      <c r="DB992" s="5"/>
      <c r="DC992" s="5"/>
      <c r="DD992" s="5"/>
      <c r="DE992" s="5"/>
      <c r="DF992" s="5"/>
      <c r="DG992" s="5"/>
      <c r="DH992" s="5"/>
      <c r="DI992" s="5"/>
      <c r="DJ992" s="5"/>
      <c r="DK992" s="5"/>
      <c r="DL992" s="5"/>
      <c r="DM992" s="5"/>
      <c r="DN992" s="5"/>
      <c r="DO992" s="5"/>
      <c r="DP992" s="5"/>
    </row>
    <row r="993" spans="1:120" ht="14.2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4"/>
      <c r="BD993" s="5"/>
      <c r="BE993" s="5"/>
      <c r="BF993" s="5"/>
      <c r="BG993" s="5"/>
      <c r="BH993" s="5"/>
      <c r="BI993" s="5"/>
      <c r="BJ993" s="5"/>
      <c r="BK993" s="5"/>
      <c r="BL993" s="5"/>
      <c r="BM993" s="5"/>
      <c r="BN993" s="5"/>
      <c r="BO993" s="5"/>
      <c r="BP993" s="5"/>
      <c r="BQ993" s="5"/>
      <c r="BR993" s="5"/>
      <c r="BS993" s="5"/>
      <c r="BT993" s="5"/>
      <c r="BU993" s="5"/>
      <c r="BV993" s="5"/>
      <c r="BW993" s="5"/>
      <c r="BX993" s="5"/>
      <c r="BY993" s="5"/>
      <c r="BZ993" s="5"/>
      <c r="CA993" s="5"/>
      <c r="CB993" s="5"/>
      <c r="CC993" s="5"/>
      <c r="CD993" s="5"/>
      <c r="CE993" s="5"/>
      <c r="CF993" s="5"/>
      <c r="CG993" s="5"/>
      <c r="CH993" s="5"/>
      <c r="CI993" s="5"/>
      <c r="CJ993" s="5"/>
      <c r="CK993" s="5"/>
      <c r="CL993" s="5"/>
      <c r="CM993" s="5"/>
      <c r="CN993" s="5"/>
      <c r="CO993" s="5"/>
      <c r="CP993" s="5"/>
      <c r="CQ993" s="5"/>
      <c r="CR993" s="5"/>
      <c r="CS993" s="5"/>
      <c r="CT993" s="5"/>
      <c r="CU993" s="5"/>
      <c r="CV993" s="5"/>
      <c r="CW993" s="5"/>
      <c r="CX993" s="5"/>
      <c r="CY993" s="5"/>
      <c r="CZ993" s="5"/>
      <c r="DA993" s="5"/>
      <c r="DB993" s="5"/>
      <c r="DC993" s="5"/>
      <c r="DD993" s="5"/>
      <c r="DE993" s="5"/>
      <c r="DF993" s="5"/>
      <c r="DG993" s="5"/>
      <c r="DH993" s="5"/>
      <c r="DI993" s="5"/>
      <c r="DJ993" s="5"/>
      <c r="DK993" s="5"/>
      <c r="DL993" s="5"/>
      <c r="DM993" s="5"/>
      <c r="DN993" s="5"/>
      <c r="DO993" s="5"/>
      <c r="DP993" s="5"/>
    </row>
    <row r="994" spans="1:120" ht="14.2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4"/>
      <c r="BD994" s="5"/>
      <c r="BE994" s="5"/>
      <c r="BF994" s="5"/>
      <c r="BG994" s="5"/>
      <c r="BH994" s="5"/>
      <c r="BI994" s="5"/>
      <c r="BJ994" s="5"/>
      <c r="BK994" s="5"/>
      <c r="BL994" s="5"/>
      <c r="BM994" s="5"/>
      <c r="BN994" s="5"/>
      <c r="BO994" s="5"/>
      <c r="BP994" s="5"/>
      <c r="BQ994" s="5"/>
      <c r="BR994" s="5"/>
      <c r="BS994" s="5"/>
      <c r="BT994" s="5"/>
      <c r="BU994" s="5"/>
      <c r="BV994" s="5"/>
      <c r="BW994" s="5"/>
      <c r="BX994" s="5"/>
      <c r="BY994" s="5"/>
      <c r="BZ994" s="5"/>
      <c r="CA994" s="5"/>
      <c r="CB994" s="5"/>
      <c r="CC994" s="5"/>
      <c r="CD994" s="5"/>
      <c r="CE994" s="5"/>
      <c r="CF994" s="5"/>
      <c r="CG994" s="5"/>
      <c r="CH994" s="5"/>
      <c r="CI994" s="5"/>
      <c r="CJ994" s="5"/>
      <c r="CK994" s="5"/>
      <c r="CL994" s="5"/>
      <c r="CM994" s="5"/>
      <c r="CN994" s="5"/>
      <c r="CO994" s="5"/>
      <c r="CP994" s="5"/>
      <c r="CQ994" s="5"/>
      <c r="CR994" s="5"/>
      <c r="CS994" s="5"/>
      <c r="CT994" s="5"/>
      <c r="CU994" s="5"/>
      <c r="CV994" s="5"/>
      <c r="CW994" s="5"/>
      <c r="CX994" s="5"/>
      <c r="CY994" s="5"/>
      <c r="CZ994" s="5"/>
      <c r="DA994" s="5"/>
      <c r="DB994" s="5"/>
      <c r="DC994" s="5"/>
      <c r="DD994" s="5"/>
      <c r="DE994" s="5"/>
      <c r="DF994" s="5"/>
      <c r="DG994" s="5"/>
      <c r="DH994" s="5"/>
      <c r="DI994" s="5"/>
      <c r="DJ994" s="5"/>
      <c r="DK994" s="5"/>
      <c r="DL994" s="5"/>
      <c r="DM994" s="5"/>
      <c r="DN994" s="5"/>
      <c r="DO994" s="5"/>
      <c r="DP994" s="5"/>
    </row>
    <row r="995" spans="1:120" ht="14.2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4"/>
      <c r="BD995" s="5"/>
      <c r="BE995" s="5"/>
      <c r="BF995" s="5"/>
      <c r="BG995" s="5"/>
      <c r="BH995" s="5"/>
      <c r="BI995" s="5"/>
      <c r="BJ995" s="5"/>
      <c r="BK995" s="5"/>
      <c r="BL995" s="5"/>
      <c r="BM995" s="5"/>
      <c r="BN995" s="5"/>
      <c r="BO995" s="5"/>
      <c r="BP995" s="5"/>
      <c r="BQ995" s="5"/>
      <c r="BR995" s="5"/>
      <c r="BS995" s="5"/>
      <c r="BT995" s="5"/>
      <c r="BU995" s="5"/>
      <c r="BV995" s="5"/>
      <c r="BW995" s="5"/>
      <c r="BX995" s="5"/>
      <c r="BY995" s="5"/>
      <c r="BZ995" s="5"/>
      <c r="CA995" s="5"/>
      <c r="CB995" s="5"/>
      <c r="CC995" s="5"/>
      <c r="CD995" s="5"/>
      <c r="CE995" s="5"/>
      <c r="CF995" s="5"/>
      <c r="CG995" s="5"/>
      <c r="CH995" s="5"/>
      <c r="CI995" s="5"/>
      <c r="CJ995" s="5"/>
      <c r="CK995" s="5"/>
      <c r="CL995" s="5"/>
      <c r="CM995" s="5"/>
      <c r="CN995" s="5"/>
      <c r="CO995" s="5"/>
      <c r="CP995" s="5"/>
      <c r="CQ995" s="5"/>
      <c r="CR995" s="5"/>
      <c r="CS995" s="5"/>
      <c r="CT995" s="5"/>
      <c r="CU995" s="5"/>
      <c r="CV995" s="5"/>
      <c r="CW995" s="5"/>
      <c r="CX995" s="5"/>
      <c r="CY995" s="5"/>
      <c r="CZ995" s="5"/>
      <c r="DA995" s="5"/>
      <c r="DB995" s="5"/>
      <c r="DC995" s="5"/>
      <c r="DD995" s="5"/>
      <c r="DE995" s="5"/>
      <c r="DF995" s="5"/>
      <c r="DG995" s="5"/>
      <c r="DH995" s="5"/>
      <c r="DI995" s="5"/>
      <c r="DJ995" s="5"/>
      <c r="DK995" s="5"/>
      <c r="DL995" s="5"/>
      <c r="DM995" s="5"/>
      <c r="DN995" s="5"/>
      <c r="DO995" s="5"/>
      <c r="DP995" s="5"/>
    </row>
    <row r="996" spans="1:120" ht="14.2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4"/>
      <c r="BD996" s="5"/>
      <c r="BE996" s="5"/>
      <c r="BF996" s="5"/>
      <c r="BG996" s="5"/>
      <c r="BH996" s="5"/>
      <c r="BI996" s="5"/>
      <c r="BJ996" s="5"/>
      <c r="BK996" s="5"/>
      <c r="BL996" s="5"/>
      <c r="BM996" s="5"/>
      <c r="BN996" s="5"/>
      <c r="BO996" s="5"/>
      <c r="BP996" s="5"/>
      <c r="BQ996" s="5"/>
      <c r="BR996" s="5"/>
      <c r="BS996" s="5"/>
      <c r="BT996" s="5"/>
      <c r="BU996" s="5"/>
      <c r="BV996" s="5"/>
      <c r="BW996" s="5"/>
      <c r="BX996" s="5"/>
      <c r="BY996" s="5"/>
      <c r="BZ996" s="5"/>
      <c r="CA996" s="5"/>
      <c r="CB996" s="5"/>
      <c r="CC996" s="5"/>
      <c r="CD996" s="5"/>
      <c r="CE996" s="5"/>
      <c r="CF996" s="5"/>
      <c r="CG996" s="5"/>
      <c r="CH996" s="5"/>
      <c r="CI996" s="5"/>
      <c r="CJ996" s="5"/>
      <c r="CK996" s="5"/>
      <c r="CL996" s="5"/>
      <c r="CM996" s="5"/>
      <c r="CN996" s="5"/>
      <c r="CO996" s="5"/>
      <c r="CP996" s="5"/>
      <c r="CQ996" s="5"/>
      <c r="CR996" s="5"/>
      <c r="CS996" s="5"/>
      <c r="CT996" s="5"/>
      <c r="CU996" s="5"/>
      <c r="CV996" s="5"/>
      <c r="CW996" s="5"/>
      <c r="CX996" s="5"/>
      <c r="CY996" s="5"/>
      <c r="CZ996" s="5"/>
      <c r="DA996" s="5"/>
      <c r="DB996" s="5"/>
      <c r="DC996" s="5"/>
      <c r="DD996" s="5"/>
      <c r="DE996" s="5"/>
      <c r="DF996" s="5"/>
      <c r="DG996" s="5"/>
      <c r="DH996" s="5"/>
      <c r="DI996" s="5"/>
      <c r="DJ996" s="5"/>
      <c r="DK996" s="5"/>
      <c r="DL996" s="5"/>
      <c r="DM996" s="5"/>
      <c r="DN996" s="5"/>
      <c r="DO996" s="5"/>
      <c r="DP996" s="5"/>
    </row>
    <row r="997" spans="1:120" ht="14.2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4"/>
      <c r="BD997" s="5"/>
      <c r="BE997" s="5"/>
      <c r="BF997" s="5"/>
      <c r="BG997" s="5"/>
      <c r="BH997" s="5"/>
      <c r="BI997" s="5"/>
      <c r="BJ997" s="5"/>
      <c r="BK997" s="5"/>
      <c r="BL997" s="5"/>
      <c r="BM997" s="5"/>
      <c r="BN997" s="5"/>
      <c r="BO997" s="5"/>
      <c r="BP997" s="5"/>
      <c r="BQ997" s="5"/>
      <c r="BR997" s="5"/>
      <c r="BS997" s="5"/>
      <c r="BT997" s="5"/>
      <c r="BU997" s="5"/>
      <c r="BV997" s="5"/>
      <c r="BW997" s="5"/>
      <c r="BX997" s="5"/>
      <c r="BY997" s="5"/>
      <c r="BZ997" s="5"/>
      <c r="CA997" s="5"/>
      <c r="CB997" s="5"/>
      <c r="CC997" s="5"/>
      <c r="CD997" s="5"/>
      <c r="CE997" s="5"/>
      <c r="CF997" s="5"/>
      <c r="CG997" s="5"/>
      <c r="CH997" s="5"/>
      <c r="CI997" s="5"/>
      <c r="CJ997" s="5"/>
      <c r="CK997" s="5"/>
      <c r="CL997" s="5"/>
      <c r="CM997" s="5"/>
      <c r="CN997" s="5"/>
      <c r="CO997" s="5"/>
      <c r="CP997" s="5"/>
      <c r="CQ997" s="5"/>
      <c r="CR997" s="5"/>
      <c r="CS997" s="5"/>
      <c r="CT997" s="5"/>
      <c r="CU997" s="5"/>
      <c r="CV997" s="5"/>
      <c r="CW997" s="5"/>
      <c r="CX997" s="5"/>
      <c r="CY997" s="5"/>
      <c r="CZ997" s="5"/>
      <c r="DA997" s="5"/>
      <c r="DB997" s="5"/>
      <c r="DC997" s="5"/>
      <c r="DD997" s="5"/>
      <c r="DE997" s="5"/>
      <c r="DF997" s="5"/>
      <c r="DG997" s="5"/>
      <c r="DH997" s="5"/>
      <c r="DI997" s="5"/>
      <c r="DJ997" s="5"/>
      <c r="DK997" s="5"/>
      <c r="DL997" s="5"/>
      <c r="DM997" s="5"/>
      <c r="DN997" s="5"/>
      <c r="DO997" s="5"/>
      <c r="DP997" s="5"/>
    </row>
    <row r="998" spans="1:120" ht="14.2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4"/>
      <c r="BD998" s="5"/>
      <c r="BE998" s="5"/>
      <c r="BF998" s="5"/>
      <c r="BG998" s="5"/>
      <c r="BH998" s="5"/>
      <c r="BI998" s="5"/>
      <c r="BJ998" s="5"/>
      <c r="BK998" s="5"/>
      <c r="BL998" s="5"/>
      <c r="BM998" s="5"/>
      <c r="BN998" s="5"/>
      <c r="BO998" s="5"/>
      <c r="BP998" s="5"/>
      <c r="BQ998" s="5"/>
      <c r="BR998" s="5"/>
      <c r="BS998" s="5"/>
      <c r="BT998" s="5"/>
      <c r="BU998" s="5"/>
      <c r="BV998" s="5"/>
      <c r="BW998" s="5"/>
      <c r="BX998" s="5"/>
      <c r="BY998" s="5"/>
      <c r="BZ998" s="5"/>
      <c r="CA998" s="5"/>
      <c r="CB998" s="5"/>
      <c r="CC998" s="5"/>
      <c r="CD998" s="5"/>
      <c r="CE998" s="5"/>
      <c r="CF998" s="5"/>
      <c r="CG998" s="5"/>
      <c r="CH998" s="5"/>
      <c r="CI998" s="5"/>
      <c r="CJ998" s="5"/>
      <c r="CK998" s="5"/>
      <c r="CL998" s="5"/>
      <c r="CM998" s="5"/>
      <c r="CN998" s="5"/>
      <c r="CO998" s="5"/>
      <c r="CP998" s="5"/>
      <c r="CQ998" s="5"/>
      <c r="CR998" s="5"/>
      <c r="CS998" s="5"/>
      <c r="CT998" s="5"/>
      <c r="CU998" s="5"/>
      <c r="CV998" s="5"/>
      <c r="CW998" s="5"/>
      <c r="CX998" s="5"/>
      <c r="CY998" s="5"/>
      <c r="CZ998" s="5"/>
      <c r="DA998" s="5"/>
      <c r="DB998" s="5"/>
      <c r="DC998" s="5"/>
      <c r="DD998" s="5"/>
      <c r="DE998" s="5"/>
      <c r="DF998" s="5"/>
      <c r="DG998" s="5"/>
      <c r="DH998" s="5"/>
      <c r="DI998" s="5"/>
      <c r="DJ998" s="5"/>
      <c r="DK998" s="5"/>
      <c r="DL998" s="5"/>
      <c r="DM998" s="5"/>
      <c r="DN998" s="5"/>
      <c r="DO998" s="5"/>
      <c r="DP998" s="5"/>
    </row>
    <row r="999" spans="1:120" ht="14.2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4"/>
      <c r="BD999" s="5"/>
      <c r="BE999" s="5"/>
      <c r="BF999" s="5"/>
      <c r="BG999" s="5"/>
      <c r="BH999" s="5"/>
      <c r="BI999" s="5"/>
      <c r="BJ999" s="5"/>
      <c r="BK999" s="5"/>
      <c r="BL999" s="5"/>
      <c r="BM999" s="5"/>
      <c r="BN999" s="5"/>
      <c r="BO999" s="5"/>
      <c r="BP999" s="5"/>
      <c r="BQ999" s="5"/>
      <c r="BR999" s="5"/>
      <c r="BS999" s="5"/>
      <c r="BT999" s="5"/>
      <c r="BU999" s="5"/>
      <c r="BV999" s="5"/>
      <c r="BW999" s="5"/>
      <c r="BX999" s="5"/>
      <c r="BY999" s="5"/>
      <c r="BZ999" s="5"/>
      <c r="CA999" s="5"/>
      <c r="CB999" s="5"/>
      <c r="CC999" s="5"/>
      <c r="CD999" s="5"/>
      <c r="CE999" s="5"/>
      <c r="CF999" s="5"/>
      <c r="CG999" s="5"/>
      <c r="CH999" s="5"/>
      <c r="CI999" s="5"/>
      <c r="CJ999" s="5"/>
      <c r="CK999" s="5"/>
      <c r="CL999" s="5"/>
      <c r="CM999" s="5"/>
      <c r="CN999" s="5"/>
      <c r="CO999" s="5"/>
      <c r="CP999" s="5"/>
      <c r="CQ999" s="5"/>
      <c r="CR999" s="5"/>
      <c r="CS999" s="5"/>
      <c r="CT999" s="5"/>
      <c r="CU999" s="5"/>
      <c r="CV999" s="5"/>
      <c r="CW999" s="5"/>
      <c r="CX999" s="5"/>
      <c r="CY999" s="5"/>
      <c r="CZ999" s="5"/>
      <c r="DA999" s="5"/>
      <c r="DB999" s="5"/>
      <c r="DC999" s="5"/>
      <c r="DD999" s="5"/>
      <c r="DE999" s="5"/>
      <c r="DF999" s="5"/>
      <c r="DG999" s="5"/>
      <c r="DH999" s="5"/>
      <c r="DI999" s="5"/>
      <c r="DJ999" s="5"/>
      <c r="DK999" s="5"/>
      <c r="DL999" s="5"/>
      <c r="DM999" s="5"/>
      <c r="DN999" s="5"/>
      <c r="DO999" s="5"/>
      <c r="DP999" s="5"/>
    </row>
    <row r="1000" spans="1:120" ht="14.2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4"/>
      <c r="BD1000" s="5"/>
      <c r="BE1000" s="5"/>
      <c r="BF1000" s="5"/>
      <c r="BG1000" s="5"/>
      <c r="BH1000" s="5"/>
      <c r="BI1000" s="5"/>
      <c r="BJ1000" s="5"/>
      <c r="BK1000" s="5"/>
      <c r="BL1000" s="5"/>
      <c r="BM1000" s="5"/>
      <c r="BN1000" s="5"/>
      <c r="BO1000" s="5"/>
      <c r="BP1000" s="5"/>
      <c r="BQ1000" s="5"/>
      <c r="BR1000" s="5"/>
      <c r="BS1000" s="5"/>
      <c r="BT1000" s="5"/>
      <c r="BU1000" s="5"/>
      <c r="BV1000" s="5"/>
      <c r="BW1000" s="5"/>
      <c r="BX1000" s="5"/>
      <c r="BY1000" s="5"/>
      <c r="BZ1000" s="5"/>
      <c r="CA1000" s="5"/>
      <c r="CB1000" s="5"/>
      <c r="CC1000" s="5"/>
      <c r="CD1000" s="5"/>
      <c r="CE1000" s="5"/>
      <c r="CF1000" s="5"/>
      <c r="CG1000" s="5"/>
      <c r="CH1000" s="5"/>
      <c r="CI1000" s="5"/>
      <c r="CJ1000" s="5"/>
      <c r="CK1000" s="5"/>
      <c r="CL1000" s="5"/>
      <c r="CM1000" s="5"/>
      <c r="CN1000" s="5"/>
      <c r="CO1000" s="5"/>
      <c r="CP1000" s="5"/>
      <c r="CQ1000" s="5"/>
      <c r="CR1000" s="5"/>
      <c r="CS1000" s="5"/>
      <c r="CT1000" s="5"/>
      <c r="CU1000" s="5"/>
      <c r="CV1000" s="5"/>
      <c r="CW1000" s="5"/>
      <c r="CX1000" s="5"/>
      <c r="CY1000" s="5"/>
      <c r="CZ1000" s="5"/>
      <c r="DA1000" s="5"/>
      <c r="DB1000" s="5"/>
      <c r="DC1000" s="5"/>
      <c r="DD1000" s="5"/>
      <c r="DE1000" s="5"/>
      <c r="DF1000" s="5"/>
      <c r="DG1000" s="5"/>
      <c r="DH1000" s="5"/>
      <c r="DI1000" s="5"/>
      <c r="DJ1000" s="5"/>
      <c r="DK1000" s="5"/>
      <c r="DL1000" s="5"/>
      <c r="DM1000" s="5"/>
      <c r="DN1000" s="5"/>
      <c r="DO1000" s="5"/>
      <c r="DP1000" s="5"/>
    </row>
  </sheetData>
  <mergeCells count="147">
    <mergeCell ref="P40:W40"/>
    <mergeCell ref="Z40:AA40"/>
    <mergeCell ref="P41:W41"/>
    <mergeCell ref="Z41:AA41"/>
    <mergeCell ref="P29:W29"/>
    <mergeCell ref="B29:I29"/>
    <mergeCell ref="B30:I30"/>
    <mergeCell ref="L30:M30"/>
    <mergeCell ref="P30:W30"/>
    <mergeCell ref="B31:I31"/>
    <mergeCell ref="P31:W31"/>
    <mergeCell ref="P32:W32"/>
    <mergeCell ref="B37:I37"/>
    <mergeCell ref="B38:I38"/>
    <mergeCell ref="L38:M38"/>
    <mergeCell ref="L39:M39"/>
    <mergeCell ref="L40:M40"/>
    <mergeCell ref="L37:M37"/>
    <mergeCell ref="B39:I39"/>
    <mergeCell ref="B40:I40"/>
    <mergeCell ref="Z38:AA38"/>
    <mergeCell ref="Z39:AA39"/>
    <mergeCell ref="P37:W37"/>
    <mergeCell ref="Z37:AA37"/>
    <mergeCell ref="L31:M31"/>
    <mergeCell ref="L32:M32"/>
    <mergeCell ref="L33:M33"/>
    <mergeCell ref="L34:M34"/>
    <mergeCell ref="L35:M35"/>
    <mergeCell ref="L36:M36"/>
    <mergeCell ref="AK26:BB26"/>
    <mergeCell ref="B27:I27"/>
    <mergeCell ref="P27:W27"/>
    <mergeCell ref="AM27:BB27"/>
    <mergeCell ref="L26:M26"/>
    <mergeCell ref="L27:M27"/>
    <mergeCell ref="B28:I28"/>
    <mergeCell ref="L28:M28"/>
    <mergeCell ref="P28:W28"/>
    <mergeCell ref="B35:I35"/>
    <mergeCell ref="B36:I36"/>
    <mergeCell ref="Z35:AA35"/>
    <mergeCell ref="AE35:AM35"/>
    <mergeCell ref="AS35:BA35"/>
    <mergeCell ref="P35:W35"/>
    <mergeCell ref="P36:W36"/>
    <mergeCell ref="Z36:AA36"/>
    <mergeCell ref="L44:M44"/>
    <mergeCell ref="L45:M45"/>
    <mergeCell ref="B46:I46"/>
    <mergeCell ref="L46:M46"/>
    <mergeCell ref="B41:I41"/>
    <mergeCell ref="B42:I42"/>
    <mergeCell ref="L42:M42"/>
    <mergeCell ref="B43:I43"/>
    <mergeCell ref="L43:M43"/>
    <mergeCell ref="B44:I44"/>
    <mergeCell ref="B45:I45"/>
    <mergeCell ref="L41:M41"/>
    <mergeCell ref="P45:W45"/>
    <mergeCell ref="P46:W46"/>
    <mergeCell ref="Z46:AA46"/>
    <mergeCell ref="P42:W42"/>
    <mergeCell ref="Z42:AA42"/>
    <mergeCell ref="P43:W43"/>
    <mergeCell ref="Z43:AA43"/>
    <mergeCell ref="P44:W44"/>
    <mergeCell ref="Z44:AA44"/>
    <mergeCell ref="Z45:AA45"/>
    <mergeCell ref="P38:W38"/>
    <mergeCell ref="P39:W39"/>
    <mergeCell ref="AK37:AU37"/>
    <mergeCell ref="AD31:AM32"/>
    <mergeCell ref="AN31:AO32"/>
    <mergeCell ref="AP31:AP32"/>
    <mergeCell ref="AQ31:AR32"/>
    <mergeCell ref="AS31:BB32"/>
    <mergeCell ref="P33:W33"/>
    <mergeCell ref="P34:W34"/>
    <mergeCell ref="AE34:AM34"/>
    <mergeCell ref="AS34:BA34"/>
    <mergeCell ref="AK36:AU36"/>
    <mergeCell ref="A5:A6"/>
    <mergeCell ref="B5:B6"/>
    <mergeCell ref="C5:C6"/>
    <mergeCell ref="J5:J6"/>
    <mergeCell ref="K5:K6"/>
    <mergeCell ref="L5:L6"/>
    <mergeCell ref="S5:S6"/>
    <mergeCell ref="Z33:AA33"/>
    <mergeCell ref="Z34:AA34"/>
    <mergeCell ref="Z26:AA26"/>
    <mergeCell ref="Z27:AA27"/>
    <mergeCell ref="Z28:AA28"/>
    <mergeCell ref="Z29:AA29"/>
    <mergeCell ref="Z30:AA30"/>
    <mergeCell ref="Z31:AA31"/>
    <mergeCell ref="Z32:AA32"/>
    <mergeCell ref="B32:I32"/>
    <mergeCell ref="B33:I33"/>
    <mergeCell ref="B34:I34"/>
    <mergeCell ref="A25:M25"/>
    <mergeCell ref="S25:W25"/>
    <mergeCell ref="B26:I26"/>
    <mergeCell ref="P26:W26"/>
    <mergeCell ref="L29:M29"/>
    <mergeCell ref="G4:G5"/>
    <mergeCell ref="H4:H5"/>
    <mergeCell ref="I4:I5"/>
    <mergeCell ref="P4:P5"/>
    <mergeCell ref="Q4:Q5"/>
    <mergeCell ref="R4:R5"/>
    <mergeCell ref="Y4:Y5"/>
    <mergeCell ref="T5:T6"/>
    <mergeCell ref="U5:U6"/>
    <mergeCell ref="AS4:AS5"/>
    <mergeCell ref="AZ4:AZ5"/>
    <mergeCell ref="BA4:BA5"/>
    <mergeCell ref="BB4:BB5"/>
    <mergeCell ref="AT5:AT6"/>
    <mergeCell ref="AU5:AU6"/>
    <mergeCell ref="AV5:AV6"/>
    <mergeCell ref="Z4:Z5"/>
    <mergeCell ref="AA4:AA5"/>
    <mergeCell ref="AH4:AH5"/>
    <mergeCell ref="AI4:AI5"/>
    <mergeCell ref="AJ4:AJ5"/>
    <mergeCell ref="AQ4:AQ5"/>
    <mergeCell ref="AR4:AR5"/>
    <mergeCell ref="AB5:AB6"/>
    <mergeCell ref="AC5:AC6"/>
    <mergeCell ref="AD5:AD6"/>
    <mergeCell ref="AK5:AK6"/>
    <mergeCell ref="AL5:AL6"/>
    <mergeCell ref="AM5:AM6"/>
    <mergeCell ref="BO2:BX2"/>
    <mergeCell ref="BZ2:CI2"/>
    <mergeCell ref="CK2:CT2"/>
    <mergeCell ref="CV2:DE2"/>
    <mergeCell ref="DG2:DP2"/>
    <mergeCell ref="J1:AS1"/>
    <mergeCell ref="AU1:AW1"/>
    <mergeCell ref="AY1:BA1"/>
    <mergeCell ref="J2:AS2"/>
    <mergeCell ref="AU2:AW2"/>
    <mergeCell ref="AY2:BA2"/>
    <mergeCell ref="BD2:BM2"/>
  </mergeCells>
  <dataValidations count="3">
    <dataValidation type="list" allowBlank="1" showInputMessage="1" showErrorMessage="1" prompt="FPFM-Sumula Eletrônica - Nome digitado incorretamente. Digite o nome exatamente como foi cadastrado na lista de jogadores da equipe, ou selecione a partir da lista." sqref="A9 J9 S9 AB9 AK9 AT9 A12 J12 S12 AB12 AK12 AT12 A15 J15 S15 AB15 AK15 AT15 A18 J18 S18 AB18 AK18 AT18 A21 J21 S21 AB21 AK21 AT21 A24 J24 S24 AB24 AK24 AT24">
      <formula1>LS_EQUIPE1</formula1>
    </dataValidation>
    <dataValidation type="list" allowBlank="1" showInputMessage="1" showErrorMessage="1" prompt="FPFM-Sumula Eletrônica - Nome digitado incorretamente. Digite o nome exatamente como foi cadastrado na lista de jogadores da equipe, ou selecione a partir da lista." sqref="I9 R9 AA9 AJ9 AS9 BB9 I12 R12 AA12 AJ12 AS12 BB12 I15 R15 AA15 AJ15 AS15 BB15 I18 R18 AA18 AJ18 AS18 BB18 I21 R21 AA21 AJ21 AS21 BB21 I24 R24 AA24 AJ24 AS24 BB24">
      <formula1>LS_EQUIPE2</formula1>
    </dataValidation>
    <dataValidation type="list" allowBlank="1" showInputMessage="1" showErrorMessage="1" prompt="FPFM - Súmula - Digite uma das opções a seguir:_x000a_A1, A2, B, C, M, J" sqref="AU1">
      <formula1>"A1,A2,B,C,M,J"</formula1>
    </dataValidation>
  </dataValidations>
  <printOptions horizontalCentered="1"/>
  <pageMargins left="0.11811023622047245" right="0.11811023622047245" top="0.15748031496062992" bottom="0.15748031496062992" header="0" footer="0"/>
  <pageSetup paperSize="9"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topLeftCell="A25" workbookViewId="0"/>
  </sheetViews>
  <sheetFormatPr defaultColWidth="14.42578125" defaultRowHeight="15" customHeight="1" outlineLevelRow="1" outlineLevelCol="1"/>
  <cols>
    <col min="1" max="1" width="6.7109375" customWidth="1"/>
    <col min="2" max="2" width="7.7109375" customWidth="1"/>
    <col min="3" max="3" width="18.7109375" customWidth="1"/>
    <col min="4" max="12" width="6.7109375" customWidth="1"/>
    <col min="13" max="13" width="7.7109375" customWidth="1"/>
    <col min="14" max="14" width="18.85546875" hidden="1" customWidth="1" outlineLevel="1"/>
    <col min="15" max="15" width="7.7109375" customWidth="1" collapsed="1"/>
    <col min="16" max="26" width="7.7109375" customWidth="1"/>
  </cols>
  <sheetData>
    <row r="1" spans="1:26" ht="12.75" customHeight="1">
      <c r="A1" s="40"/>
      <c r="B1" s="41"/>
      <c r="C1" s="42" t="s">
        <v>65</v>
      </c>
      <c r="D1" s="43"/>
      <c r="E1" s="43"/>
      <c r="F1" s="43"/>
      <c r="G1" s="43"/>
      <c r="H1" s="43"/>
      <c r="I1" s="43"/>
      <c r="J1" s="43"/>
      <c r="K1" s="43"/>
      <c r="L1" s="43"/>
      <c r="M1" s="40"/>
      <c r="N1" s="40"/>
      <c r="O1" s="40"/>
      <c r="P1" s="40"/>
      <c r="Q1" s="40"/>
      <c r="R1" s="40"/>
      <c r="S1" s="40"/>
      <c r="T1" s="40"/>
      <c r="U1" s="40"/>
      <c r="V1" s="40"/>
      <c r="W1" s="40"/>
      <c r="X1" s="40"/>
      <c r="Y1" s="40"/>
      <c r="Z1" s="40"/>
    </row>
    <row r="2" spans="1:26" ht="6" customHeight="1">
      <c r="A2" s="40"/>
      <c r="B2" s="41"/>
      <c r="C2" s="43"/>
      <c r="D2" s="43"/>
      <c r="E2" s="43"/>
      <c r="F2" s="43"/>
      <c r="G2" s="43"/>
      <c r="H2" s="43"/>
      <c r="I2" s="43"/>
      <c r="J2" s="43"/>
      <c r="K2" s="43"/>
      <c r="L2" s="43"/>
      <c r="M2" s="40"/>
      <c r="N2" s="40"/>
      <c r="O2" s="40"/>
      <c r="P2" s="40"/>
      <c r="Q2" s="40"/>
      <c r="R2" s="40"/>
      <c r="S2" s="40"/>
      <c r="T2" s="40"/>
      <c r="U2" s="40"/>
      <c r="V2" s="40"/>
      <c r="W2" s="40"/>
      <c r="X2" s="40"/>
      <c r="Y2" s="40"/>
      <c r="Z2" s="40"/>
    </row>
    <row r="3" spans="1:26" ht="18" customHeight="1">
      <c r="A3" s="40"/>
      <c r="B3" s="41"/>
      <c r="C3" s="43" t="s">
        <v>66</v>
      </c>
      <c r="D3" s="44" t="str">
        <f>Súmula!AD31</f>
        <v>CMSP</v>
      </c>
      <c r="E3" s="45"/>
      <c r="F3" s="45"/>
      <c r="G3" s="46">
        <f>Súmula!AN31</f>
        <v>31</v>
      </c>
      <c r="H3" s="47" t="s">
        <v>43</v>
      </c>
      <c r="I3" s="48">
        <f>Súmula!AQ31</f>
        <v>41</v>
      </c>
      <c r="J3" s="49"/>
      <c r="K3" s="49"/>
      <c r="L3" s="50" t="str">
        <f>Súmula!AS31</f>
        <v>Palmeiras</v>
      </c>
      <c r="M3" s="40"/>
      <c r="N3" s="40"/>
      <c r="O3" s="40"/>
      <c r="P3" s="40"/>
      <c r="Q3" s="40"/>
      <c r="R3" s="40"/>
      <c r="S3" s="40"/>
      <c r="T3" s="40"/>
      <c r="U3" s="40"/>
      <c r="V3" s="40"/>
      <c r="W3" s="40"/>
      <c r="X3" s="40"/>
      <c r="Y3" s="40"/>
      <c r="Z3" s="40"/>
    </row>
    <row r="4" spans="1:26" ht="6" customHeight="1">
      <c r="A4" s="40"/>
      <c r="B4" s="41"/>
      <c r="C4" s="43"/>
      <c r="D4" s="43"/>
      <c r="E4" s="43"/>
      <c r="F4" s="43"/>
      <c r="G4" s="43"/>
      <c r="H4" s="25"/>
      <c r="I4" s="25"/>
      <c r="J4" s="25"/>
      <c r="K4" s="25"/>
      <c r="L4" s="43"/>
      <c r="M4" s="40"/>
      <c r="N4" s="40"/>
      <c r="O4" s="40"/>
      <c r="P4" s="40"/>
      <c r="Q4" s="40"/>
      <c r="R4" s="40"/>
      <c r="S4" s="40"/>
      <c r="T4" s="40"/>
      <c r="U4" s="40"/>
      <c r="V4" s="40"/>
      <c r="W4" s="40"/>
      <c r="X4" s="40"/>
      <c r="Y4" s="40"/>
      <c r="Z4" s="40"/>
    </row>
    <row r="5" spans="1:26" ht="18" customHeight="1">
      <c r="A5" s="40"/>
      <c r="B5" s="41"/>
      <c r="C5" s="43" t="s">
        <v>67</v>
      </c>
      <c r="D5" s="105" t="str">
        <f>Súmula!AM27</f>
        <v>18 de junho de 2023</v>
      </c>
      <c r="E5" s="106"/>
      <c r="F5" s="107"/>
      <c r="G5" s="43"/>
      <c r="H5" s="25"/>
      <c r="I5" s="25"/>
      <c r="J5" s="25"/>
      <c r="K5" s="51" t="s">
        <v>68</v>
      </c>
      <c r="L5" s="52" t="str">
        <f>IF(Súmula!AU1="","",Súmula!AU1)</f>
        <v>A1</v>
      </c>
      <c r="M5" s="40"/>
      <c r="N5" s="40"/>
      <c r="O5" s="40"/>
      <c r="P5" s="40"/>
      <c r="Q5" s="40"/>
      <c r="R5" s="40"/>
      <c r="S5" s="40"/>
      <c r="T5" s="40"/>
      <c r="U5" s="40"/>
      <c r="V5" s="40"/>
      <c r="W5" s="40"/>
      <c r="X5" s="40"/>
      <c r="Y5" s="40"/>
      <c r="Z5" s="40"/>
    </row>
    <row r="6" spans="1:26" ht="6" customHeight="1">
      <c r="A6" s="40"/>
      <c r="B6" s="41"/>
      <c r="C6" s="40"/>
      <c r="D6" s="40"/>
      <c r="E6" s="40"/>
      <c r="F6" s="40"/>
      <c r="G6" s="40"/>
      <c r="H6" s="40"/>
      <c r="I6" s="40"/>
      <c r="J6" s="40"/>
      <c r="K6" s="40"/>
      <c r="L6" s="40"/>
      <c r="M6" s="40"/>
      <c r="N6" s="40"/>
      <c r="O6" s="40"/>
      <c r="P6" s="40"/>
      <c r="Q6" s="40"/>
      <c r="R6" s="40"/>
      <c r="S6" s="40"/>
      <c r="T6" s="40"/>
      <c r="U6" s="40"/>
      <c r="V6" s="40"/>
      <c r="W6" s="40"/>
      <c r="X6" s="40"/>
      <c r="Y6" s="40"/>
      <c r="Z6" s="40"/>
    </row>
    <row r="7" spans="1:26" ht="18" customHeight="1">
      <c r="A7" s="53" t="s">
        <v>69</v>
      </c>
      <c r="B7" s="54" t="s">
        <v>70</v>
      </c>
      <c r="C7" s="53" t="s">
        <v>71</v>
      </c>
      <c r="D7" s="53" t="s">
        <v>72</v>
      </c>
      <c r="E7" s="53" t="s">
        <v>73</v>
      </c>
      <c r="F7" s="53" t="s">
        <v>74</v>
      </c>
      <c r="G7" s="53" t="s">
        <v>75</v>
      </c>
      <c r="H7" s="53" t="s">
        <v>76</v>
      </c>
      <c r="I7" s="53" t="s">
        <v>77</v>
      </c>
      <c r="J7" s="53" t="s">
        <v>78</v>
      </c>
      <c r="K7" s="53" t="s">
        <v>79</v>
      </c>
      <c r="L7" s="53" t="s">
        <v>80</v>
      </c>
      <c r="M7" s="40"/>
      <c r="N7" s="53" t="s">
        <v>81</v>
      </c>
      <c r="O7" s="40"/>
      <c r="P7" s="40"/>
      <c r="Q7" s="40"/>
      <c r="R7" s="40"/>
      <c r="S7" s="40"/>
      <c r="T7" s="40"/>
      <c r="U7" s="40"/>
      <c r="V7" s="40"/>
      <c r="W7" s="40"/>
      <c r="X7" s="40"/>
      <c r="Y7" s="40"/>
      <c r="Z7" s="40"/>
    </row>
    <row r="8" spans="1:26" ht="18.75" customHeight="1">
      <c r="A8" s="55">
        <f>Súmula!A26</f>
        <v>1</v>
      </c>
      <c r="B8" s="56">
        <f>IF(C8="","",Súmula!L26)</f>
        <v>2056</v>
      </c>
      <c r="C8" s="57" t="str">
        <f>IF(Súmula!B26="","",Súmula!B26)</f>
        <v>Ivan Leite</v>
      </c>
      <c r="D8" s="55">
        <f t="shared" ref="D8:D28" si="0">IF(C8="","",SUM(F8:H8))</f>
        <v>3</v>
      </c>
      <c r="E8" s="52">
        <f t="shared" ref="E8:E28" si="1">IF(C8="","",(F8*2)+G8)</f>
        <v>1</v>
      </c>
      <c r="F8" s="55">
        <f>IF(C8="","",(SUMIF(Súmula!$A:$A,Resumo!$C8,Súmula!BD:BD)+SUMIF(Súmula!$J:$J,Resumo!$C8,Súmula!BO:BO)+SUMIF(Súmula!$S:$S,Resumo!$C8,Súmula!BZ:BZ)+SUMIF(Súmula!$AB:$AB,Resumo!$C8,Súmula!CK:CK)+SUMIF(Súmula!$AK:$AK,Resumo!$C8,Súmula!CV:CV)+SUMIF(Súmula!$AT:$AT,Resumo!$C8,Súmula!DG:DG)))</f>
        <v>0</v>
      </c>
      <c r="G8" s="55">
        <f>IF(C8="","",(SUMIF(Súmula!$A:$A,Resumo!$C8,Súmula!BE:BE)+SUMIF(Súmula!$J:$J,Resumo!$C8,Súmula!BP:BP)+SUMIF(Súmula!$S:$S,Resumo!$C8,Súmula!CA:CA)+SUMIF(Súmula!$AB:$AB,Resumo!$C8,Súmula!CL:CL)+SUMIF(Súmula!$AK:$AK,Resumo!$C8,Súmula!CW:CW)+SUMIF(Súmula!$AT:$AT,Resumo!$C8,Súmula!DH:DH)))</f>
        <v>1</v>
      </c>
      <c r="H8" s="55">
        <f>IF(C8="","",(SUMIF(Súmula!$A:$A,Resumo!$C8,Súmula!BF:BF)+SUMIF(Súmula!$J:$J,Resumo!$C8,Súmula!BQ:BQ)+SUMIF(Súmula!$S:$S,Resumo!$C8,Súmula!CB:CB)+SUMIF(Súmula!$AB:$AB,Resumo!$C8,Súmula!CM:CM)+SUMIF(Súmula!$AK:$AK,Resumo!$C8,Súmula!CX:CX)+SUMIF(Súmula!$AT:$AT,Resumo!$C8,Súmula!DI:DI)))</f>
        <v>2</v>
      </c>
      <c r="I8" s="55">
        <f>IF(C8="","",(SUMIF(Súmula!$A:$A,Resumo!$C8,Súmula!BG:BG)+SUMIF(Súmula!$J:$J,Resumo!$C8,Súmula!BR:BR)+SUMIF(Súmula!$S:$S,Resumo!$C8,Súmula!CC:CC)+SUMIF(Súmula!$AB:$AB,Resumo!$C8,Súmula!CN:CN)+SUMIF(Súmula!$AK:$AK,Resumo!$C8,Súmula!CY:CY)+SUMIF(Súmula!$AT:$AT,Resumo!$C8,Súmula!DJ:DJ)))</f>
        <v>12</v>
      </c>
      <c r="J8" s="55">
        <f>IF(C8="","",(SUMIF(Súmula!$A:$A,Resumo!$C8,Súmula!BH:BH)+SUMIF(Súmula!$J:$J,Resumo!$C8,Súmula!BS:BS)+SUMIF(Súmula!$S:$S,Resumo!$C8,Súmula!CD:CD)+SUMIF(Súmula!$AB:$AB,Resumo!$C8,Súmula!CO:CO)+SUMIF(Súmula!$AK:$AK,Resumo!$C8,Súmula!CZ:CZ)+SUMIF(Súmula!$AT:$AT,Resumo!$C8,Súmula!DK:DK)))</f>
        <v>19</v>
      </c>
      <c r="K8" s="55">
        <f t="shared" ref="K8:K28" si="2">IF(C8="","",I8-J8)</f>
        <v>-7</v>
      </c>
      <c r="L8" s="55"/>
      <c r="M8" s="40"/>
      <c r="N8" s="55" t="str">
        <f t="shared" ref="N8:N28" si="3">IF(N9="",IF(C8="","",PROPER(C8)&amp;" "&amp;E8&amp;"/"&amp;D8*2),IF(C8="","",PROPER(C8)&amp;" "&amp;E8&amp;"/"&amp;D8*2&amp;","))</f>
        <v>Ivan Leite 1/6,</v>
      </c>
      <c r="O8" s="40"/>
      <c r="P8" s="40"/>
      <c r="Q8" s="40"/>
      <c r="R8" s="40"/>
      <c r="S8" s="40"/>
      <c r="T8" s="40"/>
      <c r="U8" s="40"/>
      <c r="V8" s="40"/>
      <c r="W8" s="40"/>
      <c r="X8" s="40"/>
      <c r="Y8" s="40"/>
      <c r="Z8" s="40"/>
    </row>
    <row r="9" spans="1:26" ht="18.75" customHeight="1">
      <c r="A9" s="55">
        <f>Súmula!A27</f>
        <v>2</v>
      </c>
      <c r="B9" s="56">
        <f>IF(C9="","",Súmula!L27)</f>
        <v>2003</v>
      </c>
      <c r="C9" s="57" t="str">
        <f>IF(Súmula!B27="","",Súmula!B27)</f>
        <v>Arthurzinho</v>
      </c>
      <c r="D9" s="55">
        <f t="shared" si="0"/>
        <v>6</v>
      </c>
      <c r="E9" s="52">
        <f t="shared" si="1"/>
        <v>4</v>
      </c>
      <c r="F9" s="55">
        <f>IF(C9="","",(SUMIF(Súmula!$A:$A,Resumo!$C9,Súmula!BD:BD)+SUMIF(Súmula!$J:$J,Resumo!$C9,Súmula!BO:BO)+SUMIF(Súmula!$S:$S,Resumo!$C9,Súmula!BZ:BZ)+SUMIF(Súmula!$AB:$AB,Resumo!$C9,Súmula!CK:CK)+SUMIF(Súmula!$AK:$AK,Resumo!$C9,Súmula!CV:CV)+SUMIF(Súmula!$AT:$AT,Resumo!$C9,Súmula!DG:DG)))</f>
        <v>2</v>
      </c>
      <c r="G9" s="55">
        <f>IF(C9="","",(SUMIF(Súmula!$A:$A,Resumo!$C9,Súmula!BE:BE)+SUMIF(Súmula!$J:$J,Resumo!$C9,Súmula!BP:BP)+SUMIF(Súmula!$S:$S,Resumo!$C9,Súmula!CA:CA)+SUMIF(Súmula!$AB:$AB,Resumo!$C9,Súmula!CL:CL)+SUMIF(Súmula!$AK:$AK,Resumo!$C9,Súmula!CW:CW)+SUMIF(Súmula!$AT:$AT,Resumo!$C9,Súmula!DH:DH)))</f>
        <v>0</v>
      </c>
      <c r="H9" s="55">
        <f>IF(C9="","",(SUMIF(Súmula!$A:$A,Resumo!$C9,Súmula!BF:BF)+SUMIF(Súmula!$J:$J,Resumo!$C9,Súmula!BQ:BQ)+SUMIF(Súmula!$S:$S,Resumo!$C9,Súmula!CB:CB)+SUMIF(Súmula!$AB:$AB,Resumo!$C9,Súmula!CM:CM)+SUMIF(Súmula!$AK:$AK,Resumo!$C9,Súmula!CX:CX)+SUMIF(Súmula!$AT:$AT,Resumo!$C9,Súmula!DI:DI)))</f>
        <v>4</v>
      </c>
      <c r="I9" s="55">
        <f>IF(C9="","",(SUMIF(Súmula!$A:$A,Resumo!$C9,Súmula!BG:BG)+SUMIF(Súmula!$J:$J,Resumo!$C9,Súmula!BR:BR)+SUMIF(Súmula!$S:$S,Resumo!$C9,Súmula!CC:CC)+SUMIF(Súmula!$AB:$AB,Resumo!$C9,Súmula!CN:CN)+SUMIF(Súmula!$AK:$AK,Resumo!$C9,Súmula!CY:CY)+SUMIF(Súmula!$AT:$AT,Resumo!$C9,Súmula!DJ:DJ)))</f>
        <v>25</v>
      </c>
      <c r="J9" s="55">
        <f>IF(C9="","",(SUMIF(Súmula!$A:$A,Resumo!$C9,Súmula!BH:BH)+SUMIF(Súmula!$J:$J,Resumo!$C9,Súmula!BS:BS)+SUMIF(Súmula!$S:$S,Resumo!$C9,Súmula!CD:CD)+SUMIF(Súmula!$AB:$AB,Resumo!$C9,Súmula!CO:CO)+SUMIF(Súmula!$AK:$AK,Resumo!$C9,Súmula!CZ:CZ)+SUMIF(Súmula!$AT:$AT,Resumo!$C9,Súmula!DK:DK)))</f>
        <v>29</v>
      </c>
      <c r="K9" s="55">
        <f t="shared" si="2"/>
        <v>-4</v>
      </c>
      <c r="L9" s="55"/>
      <c r="M9" s="40"/>
      <c r="N9" s="55" t="str">
        <f t="shared" si="3"/>
        <v>Arthurzinho 4/12,</v>
      </c>
      <c r="O9" s="40"/>
      <c r="P9" s="40"/>
      <c r="Q9" s="40"/>
      <c r="R9" s="40"/>
      <c r="S9" s="40"/>
      <c r="T9" s="40"/>
      <c r="U9" s="40"/>
      <c r="V9" s="40"/>
      <c r="W9" s="40"/>
      <c r="X9" s="40"/>
      <c r="Y9" s="40"/>
      <c r="Z9" s="40"/>
    </row>
    <row r="10" spans="1:26" ht="18.75" customHeight="1">
      <c r="A10" s="55">
        <f>Súmula!A28</f>
        <v>3</v>
      </c>
      <c r="B10" s="56">
        <f>IF(C10="","",Súmula!L28)</f>
        <v>1086</v>
      </c>
      <c r="C10" s="57" t="str">
        <f>IF(Súmula!B28="","",Súmula!B28)</f>
        <v>Edu Santos</v>
      </c>
      <c r="D10" s="55">
        <f t="shared" si="0"/>
        <v>6</v>
      </c>
      <c r="E10" s="52">
        <f t="shared" si="1"/>
        <v>4</v>
      </c>
      <c r="F10" s="55">
        <f>IF(C10="","",(SUMIF(Súmula!$A:$A,Resumo!$C10,Súmula!BD:BD)+SUMIF(Súmula!$J:$J,Resumo!$C10,Súmula!BO:BO)+SUMIF(Súmula!$S:$S,Resumo!$C10,Súmula!BZ:BZ)+SUMIF(Súmula!$AB:$AB,Resumo!$C10,Súmula!CK:CK)+SUMIF(Súmula!$AK:$AK,Resumo!$C10,Súmula!CV:CV)+SUMIF(Súmula!$AT:$AT,Resumo!$C10,Súmula!DG:DG)))</f>
        <v>2</v>
      </c>
      <c r="G10" s="55">
        <f>IF(C10="","",(SUMIF(Súmula!$A:$A,Resumo!$C10,Súmula!BE:BE)+SUMIF(Súmula!$J:$J,Resumo!$C10,Súmula!BP:BP)+SUMIF(Súmula!$S:$S,Resumo!$C10,Súmula!CA:CA)+SUMIF(Súmula!$AB:$AB,Resumo!$C10,Súmula!CL:CL)+SUMIF(Súmula!$AK:$AK,Resumo!$C10,Súmula!CW:CW)+SUMIF(Súmula!$AT:$AT,Resumo!$C10,Súmula!DH:DH)))</f>
        <v>0</v>
      </c>
      <c r="H10" s="55">
        <f>IF(C10="","",(SUMIF(Súmula!$A:$A,Resumo!$C10,Súmula!BF:BF)+SUMIF(Súmula!$J:$J,Resumo!$C10,Súmula!BQ:BQ)+SUMIF(Súmula!$S:$S,Resumo!$C10,Súmula!CB:CB)+SUMIF(Súmula!$AB:$AB,Resumo!$C10,Súmula!CM:CM)+SUMIF(Súmula!$AK:$AK,Resumo!$C10,Súmula!CX:CX)+SUMIF(Súmula!$AT:$AT,Resumo!$C10,Súmula!DI:DI)))</f>
        <v>4</v>
      </c>
      <c r="I10" s="55">
        <f>IF(C10="","",(SUMIF(Súmula!$A:$A,Resumo!$C10,Súmula!BG:BG)+SUMIF(Súmula!$J:$J,Resumo!$C10,Súmula!BR:BR)+SUMIF(Súmula!$S:$S,Resumo!$C10,Súmula!CC:CC)+SUMIF(Súmula!$AB:$AB,Resumo!$C10,Súmula!CN:CN)+SUMIF(Súmula!$AK:$AK,Resumo!$C10,Súmula!CY:CY)+SUMIF(Súmula!$AT:$AT,Resumo!$C10,Súmula!DJ:DJ)))</f>
        <v>21</v>
      </c>
      <c r="J10" s="55">
        <f>IF(C10="","",(SUMIF(Súmula!$A:$A,Resumo!$C10,Súmula!BH:BH)+SUMIF(Súmula!$J:$J,Resumo!$C10,Súmula!BS:BS)+SUMIF(Súmula!$S:$S,Resumo!$C10,Súmula!CD:CD)+SUMIF(Súmula!$AB:$AB,Resumo!$C10,Súmula!CO:CO)+SUMIF(Súmula!$AK:$AK,Resumo!$C10,Súmula!CZ:CZ)+SUMIF(Súmula!$AT:$AT,Resumo!$C10,Súmula!DK:DK)))</f>
        <v>24</v>
      </c>
      <c r="K10" s="55">
        <f t="shared" si="2"/>
        <v>-3</v>
      </c>
      <c r="L10" s="55"/>
      <c r="M10" s="40"/>
      <c r="N10" s="55" t="str">
        <f t="shared" si="3"/>
        <v>Edu Santos 4/12,</v>
      </c>
      <c r="O10" s="40"/>
      <c r="P10" s="40"/>
      <c r="Q10" s="40"/>
      <c r="R10" s="40"/>
      <c r="S10" s="40"/>
      <c r="T10" s="40"/>
      <c r="U10" s="40"/>
      <c r="V10" s="40"/>
      <c r="W10" s="40"/>
      <c r="X10" s="40"/>
      <c r="Y10" s="40"/>
      <c r="Z10" s="40"/>
    </row>
    <row r="11" spans="1:26" ht="18.75" customHeight="1">
      <c r="A11" s="55">
        <f>Súmula!A29</f>
        <v>4</v>
      </c>
      <c r="B11" s="56">
        <f>IF(C11="","",Súmula!L29)</f>
        <v>2324</v>
      </c>
      <c r="C11" s="57" t="str">
        <f>IF(Súmula!B29="","",Súmula!B29)</f>
        <v>Pedreira</v>
      </c>
      <c r="D11" s="55">
        <f t="shared" si="0"/>
        <v>6</v>
      </c>
      <c r="E11" s="52">
        <f t="shared" si="1"/>
        <v>8</v>
      </c>
      <c r="F11" s="55">
        <f>IF(C11="","",(SUMIF(Súmula!$A:$A,Resumo!$C11,Súmula!BD:BD)+SUMIF(Súmula!$J:$J,Resumo!$C11,Súmula!BO:BO)+SUMIF(Súmula!$S:$S,Resumo!$C11,Súmula!BZ:BZ)+SUMIF(Súmula!$AB:$AB,Resumo!$C11,Súmula!CK:CK)+SUMIF(Súmula!$AK:$AK,Resumo!$C11,Súmula!CV:CV)+SUMIF(Súmula!$AT:$AT,Resumo!$C11,Súmula!DG:DG)))</f>
        <v>3</v>
      </c>
      <c r="G11" s="55">
        <f>IF(C11="","",(SUMIF(Súmula!$A:$A,Resumo!$C11,Súmula!BE:BE)+SUMIF(Súmula!$J:$J,Resumo!$C11,Súmula!BP:BP)+SUMIF(Súmula!$S:$S,Resumo!$C11,Súmula!CA:CA)+SUMIF(Súmula!$AB:$AB,Resumo!$C11,Súmula!CL:CL)+SUMIF(Súmula!$AK:$AK,Resumo!$C11,Súmula!CW:CW)+SUMIF(Súmula!$AT:$AT,Resumo!$C11,Súmula!DH:DH)))</f>
        <v>2</v>
      </c>
      <c r="H11" s="55">
        <f>IF(C11="","",(SUMIF(Súmula!$A:$A,Resumo!$C11,Súmula!BF:BF)+SUMIF(Súmula!$J:$J,Resumo!$C11,Súmula!BQ:BQ)+SUMIF(Súmula!$S:$S,Resumo!$C11,Súmula!CB:CB)+SUMIF(Súmula!$AB:$AB,Resumo!$C11,Súmula!CM:CM)+SUMIF(Súmula!$AK:$AK,Resumo!$C11,Súmula!CX:CX)+SUMIF(Súmula!$AT:$AT,Resumo!$C11,Súmula!DI:DI)))</f>
        <v>1</v>
      </c>
      <c r="I11" s="55">
        <f>IF(C11="","",(SUMIF(Súmula!$A:$A,Resumo!$C11,Súmula!BG:BG)+SUMIF(Súmula!$J:$J,Resumo!$C11,Súmula!BR:BR)+SUMIF(Súmula!$S:$S,Resumo!$C11,Súmula!CC:CC)+SUMIF(Súmula!$AB:$AB,Resumo!$C11,Súmula!CN:CN)+SUMIF(Súmula!$AK:$AK,Resumo!$C11,Súmula!CY:CY)+SUMIF(Súmula!$AT:$AT,Resumo!$C11,Súmula!DJ:DJ)))</f>
        <v>27</v>
      </c>
      <c r="J11" s="55">
        <f>IF(C11="","",(SUMIF(Súmula!$A:$A,Resumo!$C11,Súmula!BH:BH)+SUMIF(Súmula!$J:$J,Resumo!$C11,Súmula!BS:BS)+SUMIF(Súmula!$S:$S,Resumo!$C11,Súmula!CD:CD)+SUMIF(Súmula!$AB:$AB,Resumo!$C11,Súmula!CO:CO)+SUMIF(Súmula!$AK:$AK,Resumo!$C11,Súmula!CZ:CZ)+SUMIF(Súmula!$AT:$AT,Resumo!$C11,Súmula!DK:DK)))</f>
        <v>26</v>
      </c>
      <c r="K11" s="55">
        <f t="shared" si="2"/>
        <v>1</v>
      </c>
      <c r="L11" s="55"/>
      <c r="M11" s="40"/>
      <c r="N11" s="55" t="str">
        <f t="shared" si="3"/>
        <v>Pedreira 8/12,</v>
      </c>
      <c r="O11" s="40"/>
      <c r="P11" s="40"/>
      <c r="Q11" s="40"/>
      <c r="R11" s="40"/>
      <c r="S11" s="40"/>
      <c r="T11" s="40"/>
      <c r="U11" s="40"/>
      <c r="V11" s="40"/>
      <c r="W11" s="40"/>
      <c r="X11" s="40"/>
      <c r="Y11" s="40"/>
      <c r="Z11" s="40"/>
    </row>
    <row r="12" spans="1:26" ht="18.75" customHeight="1">
      <c r="A12" s="55">
        <f>Súmula!A30</f>
        <v>5</v>
      </c>
      <c r="B12" s="56">
        <f>IF(C12="","",Súmula!L30)</f>
        <v>1902</v>
      </c>
      <c r="C12" s="57" t="str">
        <f>IF(Súmula!B30="","",Súmula!B30)</f>
        <v>Giorgio</v>
      </c>
      <c r="D12" s="55">
        <f t="shared" si="0"/>
        <v>6</v>
      </c>
      <c r="E12" s="52">
        <f t="shared" si="1"/>
        <v>6</v>
      </c>
      <c r="F12" s="55">
        <f>IF(C12="","",(SUMIF(Súmula!$A:$A,Resumo!$C12,Súmula!BD:BD)+SUMIF(Súmula!$J:$J,Resumo!$C12,Súmula!BO:BO)+SUMIF(Súmula!$S:$S,Resumo!$C12,Súmula!BZ:BZ)+SUMIF(Súmula!$AB:$AB,Resumo!$C12,Súmula!CK:CK)+SUMIF(Súmula!$AK:$AK,Resumo!$C12,Súmula!CV:CV)+SUMIF(Súmula!$AT:$AT,Resumo!$C12,Súmula!DG:DG)))</f>
        <v>1</v>
      </c>
      <c r="G12" s="55">
        <f>IF(C12="","",(SUMIF(Súmula!$A:$A,Resumo!$C12,Súmula!BE:BE)+SUMIF(Súmula!$J:$J,Resumo!$C12,Súmula!BP:BP)+SUMIF(Súmula!$S:$S,Resumo!$C12,Súmula!CA:CA)+SUMIF(Súmula!$AB:$AB,Resumo!$C12,Súmula!CL:CL)+SUMIF(Súmula!$AK:$AK,Resumo!$C12,Súmula!CW:CW)+SUMIF(Súmula!$AT:$AT,Resumo!$C12,Súmula!DH:DH)))</f>
        <v>4</v>
      </c>
      <c r="H12" s="55">
        <f>IF(C12="","",(SUMIF(Súmula!$A:$A,Resumo!$C12,Súmula!BF:BF)+SUMIF(Súmula!$J:$J,Resumo!$C12,Súmula!BQ:BQ)+SUMIF(Súmula!$S:$S,Resumo!$C12,Súmula!CB:CB)+SUMIF(Súmula!$AB:$AB,Resumo!$C12,Súmula!CM:CM)+SUMIF(Súmula!$AK:$AK,Resumo!$C12,Súmula!CX:CX)+SUMIF(Súmula!$AT:$AT,Resumo!$C12,Súmula!DI:DI)))</f>
        <v>1</v>
      </c>
      <c r="I12" s="55">
        <f>IF(C12="","",(SUMIF(Súmula!$A:$A,Resumo!$C12,Súmula!BG:BG)+SUMIF(Súmula!$J:$J,Resumo!$C12,Súmula!BR:BR)+SUMIF(Súmula!$S:$S,Resumo!$C12,Súmula!CC:CC)+SUMIF(Súmula!$AB:$AB,Resumo!$C12,Súmula!CN:CN)+SUMIF(Súmula!$AK:$AK,Resumo!$C12,Súmula!CY:CY)+SUMIF(Súmula!$AT:$AT,Resumo!$C12,Súmula!DJ:DJ)))</f>
        <v>33</v>
      </c>
      <c r="J12" s="55">
        <f>IF(C12="","",(SUMIF(Súmula!$A:$A,Resumo!$C12,Súmula!BH:BH)+SUMIF(Súmula!$J:$J,Resumo!$C12,Súmula!BS:BS)+SUMIF(Súmula!$S:$S,Resumo!$C12,Súmula!CD:CD)+SUMIF(Súmula!$AB:$AB,Resumo!$C12,Súmula!CO:CO)+SUMIF(Súmula!$AK:$AK,Resumo!$C12,Súmula!CZ:CZ)+SUMIF(Súmula!$AT:$AT,Resumo!$C12,Súmula!DK:DK)))</f>
        <v>35</v>
      </c>
      <c r="K12" s="55">
        <f t="shared" si="2"/>
        <v>-2</v>
      </c>
      <c r="L12" s="55"/>
      <c r="M12" s="40"/>
      <c r="N12" s="55" t="str">
        <f t="shared" si="3"/>
        <v>Giorgio 6/12,</v>
      </c>
      <c r="O12" s="40"/>
      <c r="P12" s="40"/>
      <c r="Q12" s="40"/>
      <c r="R12" s="40"/>
      <c r="S12" s="40"/>
      <c r="T12" s="40"/>
      <c r="U12" s="40"/>
      <c r="V12" s="40"/>
      <c r="W12" s="40"/>
      <c r="X12" s="40"/>
      <c r="Y12" s="40"/>
      <c r="Z12" s="40"/>
    </row>
    <row r="13" spans="1:26" ht="18" customHeight="1">
      <c r="A13" s="55">
        <f>Súmula!A31</f>
        <v>6</v>
      </c>
      <c r="B13" s="56">
        <f>IF(C13="","",Súmula!L31)</f>
        <v>1000</v>
      </c>
      <c r="C13" s="57" t="str">
        <f>IF(Súmula!B31="","",Súmula!B31)</f>
        <v>Quartim</v>
      </c>
      <c r="D13" s="55">
        <f t="shared" si="0"/>
        <v>6</v>
      </c>
      <c r="E13" s="52">
        <f t="shared" si="1"/>
        <v>3</v>
      </c>
      <c r="F13" s="55">
        <f>IF(C13="","",(SUMIF(Súmula!$A:$A,Resumo!$C13,Súmula!BD:BD)+SUMIF(Súmula!$J:$J,Resumo!$C13,Súmula!BO:BO)+SUMIF(Súmula!$S:$S,Resumo!$C13,Súmula!BZ:BZ)+SUMIF(Súmula!$AB:$AB,Resumo!$C13,Súmula!CK:CK)+SUMIF(Súmula!$AK:$AK,Resumo!$C13,Súmula!CV:CV)+SUMIF(Súmula!$AT:$AT,Resumo!$C13,Súmula!DG:DG)))</f>
        <v>1</v>
      </c>
      <c r="G13" s="55">
        <f>IF(C13="","",(SUMIF(Súmula!$A:$A,Resumo!$C13,Súmula!BE:BE)+SUMIF(Súmula!$J:$J,Resumo!$C13,Súmula!BP:BP)+SUMIF(Súmula!$S:$S,Resumo!$C13,Súmula!CA:CA)+SUMIF(Súmula!$AB:$AB,Resumo!$C13,Súmula!CL:CL)+SUMIF(Súmula!$AK:$AK,Resumo!$C13,Súmula!CW:CW)+SUMIF(Súmula!$AT:$AT,Resumo!$C13,Súmula!DH:DH)))</f>
        <v>1</v>
      </c>
      <c r="H13" s="55">
        <f>IF(C13="","",(SUMIF(Súmula!$A:$A,Resumo!$C13,Súmula!BF:BF)+SUMIF(Súmula!$J:$J,Resumo!$C13,Súmula!BQ:BQ)+SUMIF(Súmula!$S:$S,Resumo!$C13,Súmula!CB:CB)+SUMIF(Súmula!$AB:$AB,Resumo!$C13,Súmula!CM:CM)+SUMIF(Súmula!$AK:$AK,Resumo!$C13,Súmula!CX:CX)+SUMIF(Súmula!$AT:$AT,Resumo!$C13,Súmula!DI:DI)))</f>
        <v>4</v>
      </c>
      <c r="I13" s="55">
        <f>IF(C13="","",(SUMIF(Súmula!$A:$A,Resumo!$C13,Súmula!BG:BG)+SUMIF(Súmula!$J:$J,Resumo!$C13,Súmula!BR:BR)+SUMIF(Súmula!$S:$S,Resumo!$C13,Súmula!CC:CC)+SUMIF(Súmula!$AB:$AB,Resumo!$C13,Súmula!CN:CN)+SUMIF(Súmula!$AK:$AK,Resumo!$C13,Súmula!CY:CY)+SUMIF(Súmula!$AT:$AT,Resumo!$C13,Súmula!DJ:DJ)))</f>
        <v>21</v>
      </c>
      <c r="J13" s="55">
        <f>IF(C13="","",(SUMIF(Súmula!$A:$A,Resumo!$C13,Súmula!BH:BH)+SUMIF(Súmula!$J:$J,Resumo!$C13,Súmula!BS:BS)+SUMIF(Súmula!$S:$S,Resumo!$C13,Súmula!CD:CD)+SUMIF(Súmula!$AB:$AB,Resumo!$C13,Súmula!CO:CO)+SUMIF(Súmula!$AK:$AK,Resumo!$C13,Súmula!CZ:CZ)+SUMIF(Súmula!$AT:$AT,Resumo!$C13,Súmula!DK:DK)))</f>
        <v>30</v>
      </c>
      <c r="K13" s="55">
        <f t="shared" si="2"/>
        <v>-9</v>
      </c>
      <c r="L13" s="55"/>
      <c r="M13" s="40"/>
      <c r="N13" s="55" t="str">
        <f t="shared" si="3"/>
        <v>Quartim 3/12,</v>
      </c>
      <c r="O13" s="40"/>
      <c r="P13" s="40"/>
      <c r="Q13" s="40"/>
      <c r="R13" s="40"/>
      <c r="S13" s="40"/>
      <c r="T13" s="40"/>
      <c r="U13" s="40"/>
      <c r="V13" s="40"/>
      <c r="W13" s="40"/>
      <c r="X13" s="40"/>
      <c r="Y13" s="40"/>
      <c r="Z13" s="40"/>
    </row>
    <row r="14" spans="1:26" ht="18.75" customHeight="1">
      <c r="A14" s="55" t="str">
        <f>Súmula!A32</f>
        <v>R1</v>
      </c>
      <c r="B14" s="56">
        <f>IF(C14="","",Súmula!L32)</f>
        <v>1210</v>
      </c>
      <c r="C14" s="57" t="str">
        <f>IF(Súmula!B32="","",Súmula!B32)</f>
        <v>Rafael Santos</v>
      </c>
      <c r="D14" s="55">
        <f t="shared" si="0"/>
        <v>3</v>
      </c>
      <c r="E14" s="52">
        <f t="shared" si="1"/>
        <v>5</v>
      </c>
      <c r="F14" s="55">
        <f>IF(C14="","",(SUMIF(Súmula!$A:$A,Resumo!$C14,Súmula!BD:BD)+SUMIF(Súmula!$J:$J,Resumo!$C14,Súmula!BO:BO)+SUMIF(Súmula!$S:$S,Resumo!$C14,Súmula!BZ:BZ)+SUMIF(Súmula!$AB:$AB,Resumo!$C14,Súmula!CK:CK)+SUMIF(Súmula!$AK:$AK,Resumo!$C14,Súmula!CV:CV)+SUMIF(Súmula!$AT:$AT,Resumo!$C14,Súmula!DG:DG)))</f>
        <v>2</v>
      </c>
      <c r="G14" s="55">
        <f>IF(C14="","",(SUMIF(Súmula!$A:$A,Resumo!$C14,Súmula!BE:BE)+SUMIF(Súmula!$J:$J,Resumo!$C14,Súmula!BP:BP)+SUMIF(Súmula!$S:$S,Resumo!$C14,Súmula!CA:CA)+SUMIF(Súmula!$AB:$AB,Resumo!$C14,Súmula!CL:CL)+SUMIF(Súmula!$AK:$AK,Resumo!$C14,Súmula!CW:CW)+SUMIF(Súmula!$AT:$AT,Resumo!$C14,Súmula!DH:DH)))</f>
        <v>1</v>
      </c>
      <c r="H14" s="55">
        <f>IF(C14="","",(SUMIF(Súmula!$A:$A,Resumo!$C14,Súmula!BF:BF)+SUMIF(Súmula!$J:$J,Resumo!$C14,Súmula!BQ:BQ)+SUMIF(Súmula!$S:$S,Resumo!$C14,Súmula!CB:CB)+SUMIF(Súmula!$AB:$AB,Resumo!$C14,Súmula!CM:CM)+SUMIF(Súmula!$AK:$AK,Resumo!$C14,Súmula!CX:CX)+SUMIF(Súmula!$AT:$AT,Resumo!$C14,Súmula!DI:DI)))</f>
        <v>0</v>
      </c>
      <c r="I14" s="55">
        <f>IF(C14="","",(SUMIF(Súmula!$A:$A,Resumo!$C14,Súmula!BG:BG)+SUMIF(Súmula!$J:$J,Resumo!$C14,Súmula!BR:BR)+SUMIF(Súmula!$S:$S,Resumo!$C14,Súmula!CC:CC)+SUMIF(Súmula!$AB:$AB,Resumo!$C14,Súmula!CN:CN)+SUMIF(Súmula!$AK:$AK,Resumo!$C14,Súmula!CY:CY)+SUMIF(Súmula!$AT:$AT,Resumo!$C14,Súmula!DJ:DJ)))</f>
        <v>15</v>
      </c>
      <c r="J14" s="55">
        <f>IF(C14="","",(SUMIF(Súmula!$A:$A,Resumo!$C14,Súmula!BH:BH)+SUMIF(Súmula!$J:$J,Resumo!$C14,Súmula!BS:BS)+SUMIF(Súmula!$S:$S,Resumo!$C14,Súmula!CD:CD)+SUMIF(Súmula!$AB:$AB,Resumo!$C14,Súmula!CO:CO)+SUMIF(Súmula!$AK:$AK,Resumo!$C14,Súmula!CZ:CZ)+SUMIF(Súmula!$AT:$AT,Resumo!$C14,Súmula!DK:DK)))</f>
        <v>11</v>
      </c>
      <c r="K14" s="55">
        <f t="shared" si="2"/>
        <v>4</v>
      </c>
      <c r="L14" s="55"/>
      <c r="M14" s="40"/>
      <c r="N14" s="55" t="str">
        <f t="shared" si="3"/>
        <v>Rafael Santos 5/6</v>
      </c>
      <c r="O14" s="40"/>
      <c r="P14" s="40"/>
      <c r="Q14" s="40"/>
      <c r="R14" s="40"/>
      <c r="S14" s="40"/>
      <c r="T14" s="40"/>
      <c r="U14" s="40"/>
      <c r="V14" s="40"/>
      <c r="W14" s="40"/>
      <c r="X14" s="40"/>
      <c r="Y14" s="40"/>
      <c r="Z14" s="40"/>
    </row>
    <row r="15" spans="1:26" ht="18.75" customHeight="1">
      <c r="A15" s="55" t="str">
        <f>Súmula!A33</f>
        <v>R2</v>
      </c>
      <c r="B15" s="56" t="str">
        <f>IF(C15="","",Súmula!L33)</f>
        <v/>
      </c>
      <c r="C15" s="57" t="str">
        <f>IF(Súmula!B33="","",Súmula!B33)</f>
        <v/>
      </c>
      <c r="D15" s="55" t="str">
        <f t="shared" si="0"/>
        <v/>
      </c>
      <c r="E15" s="52" t="str">
        <f t="shared" si="1"/>
        <v/>
      </c>
      <c r="F15" s="55" t="str">
        <f>IF(C15="","",(SUMIF(Súmula!$A:$A,Resumo!$C15,Súmula!BD:BD)+SUMIF(Súmula!$J:$J,Resumo!$C15,Súmula!BO:BO)+SUMIF(Súmula!$S:$S,Resumo!$C15,Súmula!BZ:BZ)+SUMIF(Súmula!$AB:$AB,Resumo!$C15,Súmula!CK:CK)+SUMIF(Súmula!$AK:$AK,Resumo!$C15,Súmula!CV:CV)+SUMIF(Súmula!$AT:$AT,Resumo!$C15,Súmula!DG:DG)))</f>
        <v/>
      </c>
      <c r="G15" s="55" t="str">
        <f>IF(C15="","",(SUMIF(Súmula!$A:$A,Resumo!$C15,Súmula!BE:BE)+SUMIF(Súmula!$J:$J,Resumo!$C15,Súmula!BP:BP)+SUMIF(Súmula!$S:$S,Resumo!$C15,Súmula!CA:CA)+SUMIF(Súmula!$AB:$AB,Resumo!$C15,Súmula!CL:CL)+SUMIF(Súmula!$AK:$AK,Resumo!$C15,Súmula!CW:CW)+SUMIF(Súmula!$AT:$AT,Resumo!$C15,Súmula!DH:DH)))</f>
        <v/>
      </c>
      <c r="H15" s="55" t="str">
        <f>IF(C15="","",(SUMIF(Súmula!$A:$A,Resumo!$C15,Súmula!BF:BF)+SUMIF(Súmula!$J:$J,Resumo!$C15,Súmula!BQ:BQ)+SUMIF(Súmula!$S:$S,Resumo!$C15,Súmula!CB:CB)+SUMIF(Súmula!$AB:$AB,Resumo!$C15,Súmula!CM:CM)+SUMIF(Súmula!$AK:$AK,Resumo!$C15,Súmula!CX:CX)+SUMIF(Súmula!$AT:$AT,Resumo!$C15,Súmula!DI:DI)))</f>
        <v/>
      </c>
      <c r="I15" s="55" t="str">
        <f>IF(C15="","",(SUMIF(Súmula!$A:$A,Resumo!$C15,Súmula!BG:BG)+SUMIF(Súmula!$J:$J,Resumo!$C15,Súmula!BR:BR)+SUMIF(Súmula!$S:$S,Resumo!$C15,Súmula!CC:CC)+SUMIF(Súmula!$AB:$AB,Resumo!$C15,Súmula!CN:CN)+SUMIF(Súmula!$AK:$AK,Resumo!$C15,Súmula!CY:CY)+SUMIF(Súmula!$AT:$AT,Resumo!$C15,Súmula!DJ:DJ)))</f>
        <v/>
      </c>
      <c r="J15" s="55" t="str">
        <f>IF(C15="","",(SUMIF(Súmula!$A:$A,Resumo!$C15,Súmula!BH:BH)+SUMIF(Súmula!$J:$J,Resumo!$C15,Súmula!BS:BS)+SUMIF(Súmula!$S:$S,Resumo!$C15,Súmula!CD:CD)+SUMIF(Súmula!$AB:$AB,Resumo!$C15,Súmula!CO:CO)+SUMIF(Súmula!$AK:$AK,Resumo!$C15,Súmula!CZ:CZ)+SUMIF(Súmula!$AT:$AT,Resumo!$C15,Súmula!DK:DK)))</f>
        <v/>
      </c>
      <c r="K15" s="55" t="str">
        <f t="shared" si="2"/>
        <v/>
      </c>
      <c r="L15" s="55"/>
      <c r="M15" s="40"/>
      <c r="N15" s="55" t="str">
        <f t="shared" si="3"/>
        <v/>
      </c>
      <c r="O15" s="40"/>
      <c r="P15" s="40"/>
      <c r="Q15" s="40"/>
      <c r="R15" s="40"/>
      <c r="S15" s="40"/>
      <c r="T15" s="40"/>
      <c r="U15" s="40"/>
      <c r="V15" s="40"/>
      <c r="W15" s="40"/>
      <c r="X15" s="40"/>
      <c r="Y15" s="40"/>
      <c r="Z15" s="40"/>
    </row>
    <row r="16" spans="1:26" ht="18.75" customHeight="1">
      <c r="A16" s="55" t="str">
        <f>Súmula!A34</f>
        <v>R3</v>
      </c>
      <c r="B16" s="56" t="str">
        <f>IF(C16="","",Súmula!L34)</f>
        <v/>
      </c>
      <c r="C16" s="57" t="str">
        <f>IF(Súmula!B34="","",Súmula!B34)</f>
        <v/>
      </c>
      <c r="D16" s="55" t="str">
        <f t="shared" si="0"/>
        <v/>
      </c>
      <c r="E16" s="52" t="str">
        <f t="shared" si="1"/>
        <v/>
      </c>
      <c r="F16" s="55" t="str">
        <f>IF(C16="","",(SUMIF(Súmula!$A:$A,Resumo!$C16,Súmula!BD:BD)+SUMIF(Súmula!$J:$J,Resumo!$C16,Súmula!BO:BO)+SUMIF(Súmula!$S:$S,Resumo!$C16,Súmula!BZ:BZ)+SUMIF(Súmula!$AB:$AB,Resumo!$C16,Súmula!CK:CK)+SUMIF(Súmula!$AK:$AK,Resumo!$C16,Súmula!CV:CV)+SUMIF(Súmula!$AT:$AT,Resumo!$C16,Súmula!DG:DG)))</f>
        <v/>
      </c>
      <c r="G16" s="55" t="str">
        <f>IF(C16="","",(SUMIF(Súmula!$A:$A,Resumo!$C16,Súmula!BE:BE)+SUMIF(Súmula!$J:$J,Resumo!$C16,Súmula!BP:BP)+SUMIF(Súmula!$S:$S,Resumo!$C16,Súmula!CA:CA)+SUMIF(Súmula!$AB:$AB,Resumo!$C16,Súmula!CL:CL)+SUMIF(Súmula!$AK:$AK,Resumo!$C16,Súmula!CW:CW)+SUMIF(Súmula!$AT:$AT,Resumo!$C16,Súmula!DH:DH)))</f>
        <v/>
      </c>
      <c r="H16" s="55" t="str">
        <f>IF(C16="","",(SUMIF(Súmula!$A:$A,Resumo!$C16,Súmula!BF:BF)+SUMIF(Súmula!$J:$J,Resumo!$C16,Súmula!BQ:BQ)+SUMIF(Súmula!$S:$S,Resumo!$C16,Súmula!CB:CB)+SUMIF(Súmula!$AB:$AB,Resumo!$C16,Súmula!CM:CM)+SUMIF(Súmula!$AK:$AK,Resumo!$C16,Súmula!CX:CX)+SUMIF(Súmula!$AT:$AT,Resumo!$C16,Súmula!DI:DI)))</f>
        <v/>
      </c>
      <c r="I16" s="55" t="str">
        <f>IF(C16="","",(SUMIF(Súmula!$A:$A,Resumo!$C16,Súmula!BG:BG)+SUMIF(Súmula!$J:$J,Resumo!$C16,Súmula!BR:BR)+SUMIF(Súmula!$S:$S,Resumo!$C16,Súmula!CC:CC)+SUMIF(Súmula!$AB:$AB,Resumo!$C16,Súmula!CN:CN)+SUMIF(Súmula!$AK:$AK,Resumo!$C16,Súmula!CY:CY)+SUMIF(Súmula!$AT:$AT,Resumo!$C16,Súmula!DJ:DJ)))</f>
        <v/>
      </c>
      <c r="J16" s="55" t="str">
        <f>IF(C16="","",(SUMIF(Súmula!$A:$A,Resumo!$C16,Súmula!BH:BH)+SUMIF(Súmula!$J:$J,Resumo!$C16,Súmula!BS:BS)+SUMIF(Súmula!$S:$S,Resumo!$C16,Súmula!CD:CD)+SUMIF(Súmula!$AB:$AB,Resumo!$C16,Súmula!CO:CO)+SUMIF(Súmula!$AK:$AK,Resumo!$C16,Súmula!CZ:CZ)+SUMIF(Súmula!$AT:$AT,Resumo!$C16,Súmula!DK:DK)))</f>
        <v/>
      </c>
      <c r="K16" s="55" t="str">
        <f t="shared" si="2"/>
        <v/>
      </c>
      <c r="L16" s="55"/>
      <c r="M16" s="40"/>
      <c r="N16" s="55" t="str">
        <f t="shared" si="3"/>
        <v/>
      </c>
      <c r="O16" s="40"/>
      <c r="P16" s="40"/>
      <c r="Q16" s="40"/>
      <c r="R16" s="40"/>
      <c r="S16" s="40"/>
      <c r="T16" s="40"/>
      <c r="U16" s="40"/>
      <c r="V16" s="40"/>
      <c r="W16" s="40"/>
      <c r="X16" s="40"/>
      <c r="Y16" s="40"/>
      <c r="Z16" s="40"/>
    </row>
    <row r="17" spans="1:26" ht="18.75" customHeight="1">
      <c r="A17" s="55" t="str">
        <f>Súmula!A35</f>
        <v>R4</v>
      </c>
      <c r="B17" s="56" t="str">
        <f>IF(C17="","",Súmula!L35)</f>
        <v/>
      </c>
      <c r="C17" s="57" t="str">
        <f>IF(Súmula!B35="","",Súmula!B35)</f>
        <v/>
      </c>
      <c r="D17" s="55" t="str">
        <f t="shared" si="0"/>
        <v/>
      </c>
      <c r="E17" s="52" t="str">
        <f t="shared" si="1"/>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2"/>
        <v/>
      </c>
      <c r="L17" s="55"/>
      <c r="M17" s="40"/>
      <c r="N17" s="55" t="str">
        <f t="shared" si="3"/>
        <v/>
      </c>
      <c r="O17" s="40"/>
      <c r="P17" s="40"/>
      <c r="Q17" s="40"/>
      <c r="R17" s="40"/>
      <c r="S17" s="40"/>
      <c r="T17" s="40"/>
      <c r="U17" s="40"/>
      <c r="V17" s="40"/>
      <c r="W17" s="40"/>
      <c r="X17" s="40"/>
      <c r="Y17" s="40"/>
      <c r="Z17" s="40"/>
    </row>
    <row r="18" spans="1:26" ht="18.75" customHeight="1">
      <c r="A18" s="55" t="str">
        <f>Súmula!A36</f>
        <v>R5</v>
      </c>
      <c r="B18" s="56" t="str">
        <f>IF(C18="","",Súmula!L36)</f>
        <v/>
      </c>
      <c r="C18" s="57" t="str">
        <f>IF(Súmula!B36="","",Súmula!B36)</f>
        <v/>
      </c>
      <c r="D18" s="55" t="str">
        <f t="shared" si="0"/>
        <v/>
      </c>
      <c r="E18" s="52" t="str">
        <f t="shared" si="1"/>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2"/>
        <v/>
      </c>
      <c r="L18" s="55"/>
      <c r="M18" s="40"/>
      <c r="N18" s="55" t="str">
        <f t="shared" si="3"/>
        <v/>
      </c>
      <c r="O18" s="40"/>
      <c r="P18" s="40"/>
      <c r="Q18" s="40"/>
      <c r="R18" s="40"/>
      <c r="S18" s="40"/>
      <c r="T18" s="40"/>
      <c r="U18" s="40"/>
      <c r="V18" s="40"/>
      <c r="W18" s="40"/>
      <c r="X18" s="40"/>
      <c r="Y18" s="40"/>
      <c r="Z18" s="40"/>
    </row>
    <row r="19" spans="1:26" ht="18.75" customHeight="1">
      <c r="A19" s="55" t="str">
        <f>Súmula!A37</f>
        <v>R6</v>
      </c>
      <c r="B19" s="56" t="str">
        <f>IF(C19="","",Súmula!L37)</f>
        <v/>
      </c>
      <c r="C19" s="57" t="str">
        <f>IF(Súmula!B37="","",Súmula!B37)</f>
        <v/>
      </c>
      <c r="D19" s="55" t="str">
        <f t="shared" si="0"/>
        <v/>
      </c>
      <c r="E19" s="52" t="str">
        <f t="shared" si="1"/>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2"/>
        <v/>
      </c>
      <c r="L19" s="55"/>
      <c r="M19" s="40"/>
      <c r="N19" s="55" t="str">
        <f t="shared" si="3"/>
        <v/>
      </c>
      <c r="O19" s="40"/>
      <c r="P19" s="40"/>
      <c r="Q19" s="40"/>
      <c r="R19" s="40"/>
      <c r="S19" s="40"/>
      <c r="T19" s="40"/>
      <c r="U19" s="40"/>
      <c r="V19" s="40"/>
      <c r="W19" s="40"/>
      <c r="X19" s="40"/>
      <c r="Y19" s="40"/>
      <c r="Z19" s="40"/>
    </row>
    <row r="20" spans="1:26" ht="18.75" customHeight="1" outlineLevel="1">
      <c r="A20" s="55" t="str">
        <f>Súmula!A38</f>
        <v>R7</v>
      </c>
      <c r="B20" s="56" t="str">
        <f>IF(C20="","",Súmula!L38)</f>
        <v/>
      </c>
      <c r="C20" s="57" t="str">
        <f>IF(Súmula!B38="","",Súmula!B38)</f>
        <v/>
      </c>
      <c r="D20" s="55" t="str">
        <f t="shared" si="0"/>
        <v/>
      </c>
      <c r="E20" s="52" t="str">
        <f t="shared" si="1"/>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2"/>
        <v/>
      </c>
      <c r="L20" s="55"/>
      <c r="M20" s="40"/>
      <c r="N20" s="55" t="str">
        <f t="shared" si="3"/>
        <v/>
      </c>
      <c r="O20" s="40"/>
      <c r="P20" s="40"/>
      <c r="Q20" s="40"/>
      <c r="R20" s="40"/>
      <c r="S20" s="40"/>
      <c r="T20" s="40"/>
      <c r="U20" s="40"/>
      <c r="V20" s="40"/>
      <c r="W20" s="40"/>
      <c r="X20" s="40"/>
      <c r="Y20" s="40"/>
      <c r="Z20" s="40"/>
    </row>
    <row r="21" spans="1:26" ht="18.75" customHeight="1" outlineLevel="1">
      <c r="A21" s="55" t="str">
        <f>Súmula!A39</f>
        <v>R8</v>
      </c>
      <c r="B21" s="56" t="str">
        <f>IF(C21="","",Súmula!L39)</f>
        <v/>
      </c>
      <c r="C21" s="57" t="str">
        <f>IF(Súmula!B39="","",Súmula!B39)</f>
        <v/>
      </c>
      <c r="D21" s="55" t="str">
        <f t="shared" si="0"/>
        <v/>
      </c>
      <c r="E21" s="52" t="str">
        <f t="shared" si="1"/>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2"/>
        <v/>
      </c>
      <c r="L21" s="55"/>
      <c r="M21" s="40"/>
      <c r="N21" s="55" t="str">
        <f t="shared" si="3"/>
        <v/>
      </c>
      <c r="O21" s="40"/>
      <c r="P21" s="40"/>
      <c r="Q21" s="40"/>
      <c r="R21" s="40"/>
      <c r="S21" s="40"/>
      <c r="T21" s="40"/>
      <c r="U21" s="40"/>
      <c r="V21" s="40"/>
      <c r="W21" s="40"/>
      <c r="X21" s="40"/>
      <c r="Y21" s="40"/>
      <c r="Z21" s="40"/>
    </row>
    <row r="22" spans="1:26" ht="18.75" customHeight="1" outlineLevel="1">
      <c r="A22" s="55" t="str">
        <f>Súmula!A40</f>
        <v>R9</v>
      </c>
      <c r="B22" s="56" t="str">
        <f>IF(C22="","",Súmula!L40)</f>
        <v/>
      </c>
      <c r="C22" s="57" t="str">
        <f>IF(Súmula!B40="","",Súmula!B40)</f>
        <v/>
      </c>
      <c r="D22" s="55" t="str">
        <f t="shared" si="0"/>
        <v/>
      </c>
      <c r="E22" s="52" t="str">
        <f t="shared" si="1"/>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2"/>
        <v/>
      </c>
      <c r="L22" s="55"/>
      <c r="M22" s="40"/>
      <c r="N22" s="55" t="str">
        <f t="shared" si="3"/>
        <v/>
      </c>
      <c r="O22" s="40"/>
      <c r="P22" s="40"/>
      <c r="Q22" s="40"/>
      <c r="R22" s="40"/>
      <c r="S22" s="40"/>
      <c r="T22" s="40"/>
      <c r="U22" s="40"/>
      <c r="V22" s="40"/>
      <c r="W22" s="40"/>
      <c r="X22" s="40"/>
      <c r="Y22" s="40"/>
      <c r="Z22" s="40"/>
    </row>
    <row r="23" spans="1:26" ht="18.75" customHeight="1" outlineLevel="1">
      <c r="A23" s="55" t="str">
        <f>Súmula!A41</f>
        <v>R10</v>
      </c>
      <c r="B23" s="56" t="str">
        <f>IF(C23="","",Súmula!L41)</f>
        <v/>
      </c>
      <c r="C23" s="57" t="str">
        <f>IF(Súmula!B41="","",Súmula!B41)</f>
        <v/>
      </c>
      <c r="D23" s="55" t="str">
        <f t="shared" si="0"/>
        <v/>
      </c>
      <c r="E23" s="52" t="str">
        <f t="shared" si="1"/>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2"/>
        <v/>
      </c>
      <c r="L23" s="55"/>
      <c r="M23" s="40"/>
      <c r="N23" s="55" t="str">
        <f t="shared" si="3"/>
        <v/>
      </c>
      <c r="O23" s="40"/>
      <c r="P23" s="40"/>
      <c r="Q23" s="40"/>
      <c r="R23" s="40"/>
      <c r="S23" s="40"/>
      <c r="T23" s="40"/>
      <c r="U23" s="40"/>
      <c r="V23" s="40"/>
      <c r="W23" s="40"/>
      <c r="X23" s="40"/>
      <c r="Y23" s="40"/>
      <c r="Z23" s="40"/>
    </row>
    <row r="24" spans="1:26" ht="18.75" customHeight="1" outlineLevel="1">
      <c r="A24" s="55" t="str">
        <f>Súmula!A42</f>
        <v>R11</v>
      </c>
      <c r="B24" s="56" t="str">
        <f>IF(C24="","",Súmula!L42)</f>
        <v/>
      </c>
      <c r="C24" s="57" t="str">
        <f>IF(Súmula!B42="","",Súmula!B42)</f>
        <v/>
      </c>
      <c r="D24" s="55" t="str">
        <f t="shared" si="0"/>
        <v/>
      </c>
      <c r="E24" s="52" t="str">
        <f t="shared" si="1"/>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2"/>
        <v/>
      </c>
      <c r="L24" s="55"/>
      <c r="M24" s="40"/>
      <c r="N24" s="55" t="str">
        <f t="shared" si="3"/>
        <v/>
      </c>
      <c r="O24" s="40"/>
      <c r="P24" s="40"/>
      <c r="Q24" s="40"/>
      <c r="R24" s="40"/>
      <c r="S24" s="40"/>
      <c r="T24" s="40"/>
      <c r="U24" s="40"/>
      <c r="V24" s="40"/>
      <c r="W24" s="40"/>
      <c r="X24" s="40"/>
      <c r="Y24" s="40"/>
      <c r="Z24" s="40"/>
    </row>
    <row r="25" spans="1:26" ht="18.75" customHeight="1" outlineLevel="1">
      <c r="A25" s="55" t="str">
        <f>Súmula!A43</f>
        <v>R12</v>
      </c>
      <c r="B25" s="56" t="str">
        <f>IF(C25="","",Súmula!L43)</f>
        <v/>
      </c>
      <c r="C25" s="57" t="str">
        <f>IF(Súmula!B43="","",Súmula!B43)</f>
        <v/>
      </c>
      <c r="D25" s="55" t="str">
        <f t="shared" si="0"/>
        <v/>
      </c>
      <c r="E25" s="52" t="str">
        <f t="shared" si="1"/>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2"/>
        <v/>
      </c>
      <c r="L25" s="55"/>
      <c r="M25" s="40"/>
      <c r="N25" s="55" t="str">
        <f t="shared" si="3"/>
        <v/>
      </c>
      <c r="O25" s="40"/>
      <c r="P25" s="40"/>
      <c r="Q25" s="40"/>
      <c r="R25" s="40"/>
      <c r="S25" s="40"/>
      <c r="T25" s="40"/>
      <c r="U25" s="40"/>
      <c r="V25" s="40"/>
      <c r="W25" s="40"/>
      <c r="X25" s="40"/>
      <c r="Y25" s="40"/>
      <c r="Z25" s="40"/>
    </row>
    <row r="26" spans="1:26" ht="18.75" customHeight="1" outlineLevel="1">
      <c r="A26" s="55" t="str">
        <f>Súmula!A44</f>
        <v>R13</v>
      </c>
      <c r="B26" s="56" t="str">
        <f>IF(C26="","",Súmula!L44)</f>
        <v/>
      </c>
      <c r="C26" s="57" t="str">
        <f>IF(Súmula!B44="","",Súmula!B44)</f>
        <v/>
      </c>
      <c r="D26" s="55" t="str">
        <f t="shared" si="0"/>
        <v/>
      </c>
      <c r="E26" s="52" t="str">
        <f t="shared" si="1"/>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2"/>
        <v/>
      </c>
      <c r="L26" s="55"/>
      <c r="M26" s="40"/>
      <c r="N26" s="55" t="str">
        <f t="shared" si="3"/>
        <v/>
      </c>
      <c r="O26" s="40"/>
      <c r="P26" s="40"/>
      <c r="Q26" s="40"/>
      <c r="R26" s="40"/>
      <c r="S26" s="40"/>
      <c r="T26" s="40"/>
      <c r="U26" s="40"/>
      <c r="V26" s="40"/>
      <c r="W26" s="40"/>
      <c r="X26" s="40"/>
      <c r="Y26" s="40"/>
      <c r="Z26" s="40"/>
    </row>
    <row r="27" spans="1:26" ht="18.75" customHeight="1" outlineLevel="1">
      <c r="A27" s="55" t="str">
        <f>Súmula!A45</f>
        <v>R14</v>
      </c>
      <c r="B27" s="56" t="str">
        <f>IF(C27="","",Súmula!L45)</f>
        <v/>
      </c>
      <c r="C27" s="57" t="str">
        <f>IF(Súmula!B45="","",Súmula!B45)</f>
        <v/>
      </c>
      <c r="D27" s="55" t="str">
        <f t="shared" si="0"/>
        <v/>
      </c>
      <c r="E27" s="52" t="str">
        <f t="shared" si="1"/>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2"/>
        <v/>
      </c>
      <c r="L27" s="55"/>
      <c r="M27" s="40"/>
      <c r="N27" s="55" t="str">
        <f t="shared" si="3"/>
        <v/>
      </c>
      <c r="O27" s="40"/>
      <c r="P27" s="40"/>
      <c r="Q27" s="40"/>
      <c r="R27" s="40"/>
      <c r="S27" s="40"/>
      <c r="T27" s="40"/>
      <c r="U27" s="40"/>
      <c r="V27" s="40"/>
      <c r="W27" s="40"/>
      <c r="X27" s="40"/>
      <c r="Y27" s="40"/>
      <c r="Z27" s="40"/>
    </row>
    <row r="28" spans="1:26" ht="18.75" customHeight="1" outlineLevel="1">
      <c r="A28" s="55" t="str">
        <f>Súmula!A46</f>
        <v>R15</v>
      </c>
      <c r="B28" s="56" t="str">
        <f>IF(C28="","",Súmula!L46)</f>
        <v/>
      </c>
      <c r="C28" s="57" t="str">
        <f>IF(Súmula!B46="","",Súmula!B46)</f>
        <v/>
      </c>
      <c r="D28" s="55" t="str">
        <f t="shared" si="0"/>
        <v/>
      </c>
      <c r="E28" s="52" t="str">
        <f t="shared" si="1"/>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2"/>
        <v/>
      </c>
      <c r="L28" s="55"/>
      <c r="M28" s="40"/>
      <c r="N28" s="55" t="str">
        <f t="shared" si="3"/>
        <v/>
      </c>
      <c r="O28" s="40"/>
      <c r="P28" s="40"/>
      <c r="Q28" s="40"/>
      <c r="R28" s="40"/>
      <c r="S28" s="40"/>
      <c r="T28" s="40"/>
      <c r="U28" s="40"/>
      <c r="V28" s="40"/>
      <c r="W28" s="40"/>
      <c r="X28" s="40"/>
      <c r="Y28" s="40"/>
      <c r="Z28" s="40"/>
    </row>
    <row r="29" spans="1:26" ht="18.75" customHeight="1">
      <c r="A29" s="58" t="s">
        <v>82</v>
      </c>
      <c r="B29" s="59"/>
      <c r="C29" s="60"/>
      <c r="D29" s="61">
        <f t="shared" ref="D29:K29" si="4">SUM(D8:D28)</f>
        <v>36</v>
      </c>
      <c r="E29" s="62">
        <f t="shared" si="4"/>
        <v>31</v>
      </c>
      <c r="F29" s="61">
        <f t="shared" si="4"/>
        <v>11</v>
      </c>
      <c r="G29" s="61">
        <f t="shared" si="4"/>
        <v>9</v>
      </c>
      <c r="H29" s="61">
        <f t="shared" si="4"/>
        <v>16</v>
      </c>
      <c r="I29" s="61">
        <f t="shared" si="4"/>
        <v>154</v>
      </c>
      <c r="J29" s="61">
        <f t="shared" si="4"/>
        <v>174</v>
      </c>
      <c r="K29" s="61">
        <f t="shared" si="4"/>
        <v>-20</v>
      </c>
      <c r="L29" s="61"/>
      <c r="M29" s="40"/>
      <c r="N29" s="40"/>
      <c r="O29" s="40"/>
      <c r="P29" s="40"/>
      <c r="Q29" s="40"/>
      <c r="R29" s="40"/>
      <c r="S29" s="40"/>
      <c r="T29" s="40"/>
      <c r="U29" s="40"/>
      <c r="V29" s="40"/>
      <c r="W29" s="40"/>
      <c r="X29" s="40"/>
      <c r="Y29" s="40"/>
      <c r="Z29" s="40"/>
    </row>
    <row r="30" spans="1:26" ht="19.5" customHeight="1">
      <c r="A30" s="25"/>
      <c r="B30" s="63"/>
      <c r="C30" s="25"/>
      <c r="D30" s="25"/>
      <c r="E30" s="25"/>
      <c r="F30" s="25"/>
      <c r="G30" s="25"/>
      <c r="H30" s="25"/>
      <c r="I30" s="25"/>
      <c r="J30" s="25"/>
      <c r="K30" s="25"/>
      <c r="L30" s="25"/>
      <c r="M30" s="40"/>
      <c r="N30" s="40"/>
      <c r="O30" s="40"/>
      <c r="P30" s="40"/>
      <c r="Q30" s="40"/>
      <c r="R30" s="40"/>
      <c r="S30" s="40"/>
      <c r="T30" s="40"/>
      <c r="U30" s="40"/>
      <c r="V30" s="40"/>
      <c r="W30" s="40"/>
      <c r="X30" s="40"/>
      <c r="Y30" s="40"/>
      <c r="Z30" s="40"/>
    </row>
    <row r="31" spans="1:26" ht="18" customHeight="1">
      <c r="A31" s="53" t="s">
        <v>69</v>
      </c>
      <c r="B31" s="54" t="s">
        <v>70</v>
      </c>
      <c r="C31" s="53" t="s">
        <v>71</v>
      </c>
      <c r="D31" s="53" t="s">
        <v>72</v>
      </c>
      <c r="E31" s="53" t="s">
        <v>73</v>
      </c>
      <c r="F31" s="53" t="s">
        <v>74</v>
      </c>
      <c r="G31" s="53" t="s">
        <v>75</v>
      </c>
      <c r="H31" s="53" t="s">
        <v>76</v>
      </c>
      <c r="I31" s="53" t="s">
        <v>77</v>
      </c>
      <c r="J31" s="53" t="s">
        <v>78</v>
      </c>
      <c r="K31" s="53" t="s">
        <v>79</v>
      </c>
      <c r="L31" s="53" t="s">
        <v>80</v>
      </c>
      <c r="M31" s="40"/>
      <c r="N31" s="53" t="s">
        <v>81</v>
      </c>
      <c r="O31" s="40"/>
      <c r="P31" s="40"/>
      <c r="Q31" s="40"/>
      <c r="R31" s="40"/>
      <c r="S31" s="40"/>
      <c r="T31" s="40"/>
      <c r="U31" s="40"/>
      <c r="V31" s="40"/>
      <c r="W31" s="40"/>
      <c r="X31" s="40"/>
      <c r="Y31" s="40"/>
      <c r="Z31" s="40"/>
    </row>
    <row r="32" spans="1:26" ht="18.75" customHeight="1">
      <c r="A32" s="55">
        <f>Súmula!O26</f>
        <v>1</v>
      </c>
      <c r="B32" s="56">
        <f>IF(C32="","",Súmula!Z26)</f>
        <v>298</v>
      </c>
      <c r="C32" s="57" t="str">
        <f>IF(Súmula!P26="","",Súmula!P26)</f>
        <v>Mauro</v>
      </c>
      <c r="D32" s="55">
        <f t="shared" ref="D32:D52" si="5">IF(C32="","",SUM(F32:H32))</f>
        <v>4</v>
      </c>
      <c r="E32" s="52">
        <f t="shared" ref="E32:E52" si="6">IF(C32="","",(F32*2)+G32)</f>
        <v>3</v>
      </c>
      <c r="F32" s="55">
        <f>IF(C32="","",(SUMIF(Súmula!$I:$I,Resumo!$C32,Súmula!BI:BI)+SUMIF(Súmula!$R:$R,Resumo!$C32,Súmula!BT:BT)+SUMIF(Súmula!$AA:$AA,Resumo!$C32,Súmula!CE:CE)+SUMIF(Súmula!$AJ:$AJ,Resumo!$C32,Súmula!CP:CP)+SUMIF(Súmula!$AS:$AS,Resumo!$C32,Súmula!DA:DA)+SUMIF(Súmula!$BB:$BB,Resumo!$C32,Súmula!DL:DL)))</f>
        <v>1</v>
      </c>
      <c r="G32" s="55">
        <f>IF(C32="","",(SUMIF(Súmula!$I:$I,Resumo!$C32,Súmula!BJ:BJ)+SUMIF(Súmula!$R:$R,Resumo!$C32,Súmula!BU:BU)+SUMIF(Súmula!$AA:$AA,Resumo!$C32,Súmula!CF:CF)+SUMIF(Súmula!$AJ:$AJ,Resumo!$C32,Súmula!CQ:CQ)+SUMIF(Súmula!$AS:$AS,Resumo!$C32,Súmula!DB:DB)+SUMIF(Súmula!$BB:$BB,Resumo!$C32,Súmula!DM:DM)))</f>
        <v>1</v>
      </c>
      <c r="H32" s="55">
        <f>IF(C32="","",(SUMIF(Súmula!$I:$I,Resumo!$C32,Súmula!BK:BK)+SUMIF(Súmula!$R:$R,Resumo!$C32,Súmula!BV:BV)+SUMIF(Súmula!$AA:$AA,Resumo!$C32,Súmula!CG:CG)+SUMIF(Súmula!$AJ:$AJ,Resumo!$C32,Súmula!CR:CR)+SUMIF(Súmula!$AS:$AS,Resumo!$C32,Súmula!DC:DC)+SUMIF(Súmula!$BB:$BB,Resumo!$C32,Súmula!DN:DN)))</f>
        <v>2</v>
      </c>
      <c r="I32" s="55">
        <f>IF(C32="","",(SUMIF(Súmula!$I:$I,Resumo!$C32,Súmula!BL:BL)+SUMIF(Súmula!$R:$R,Resumo!$C32,Súmula!BW:BW)+SUMIF(Súmula!$AA:$AA,Resumo!$C32,Súmula!CH:CH)+SUMIF(Súmula!$AJ:$AJ,Resumo!$C32,Súmula!CS:CS)+SUMIF(Súmula!$AS:$AS,Resumo!$C32,Súmula!DD:DD)+SUMIF(Súmula!$BB:$BB,Resumo!$C32,Súmula!DO:DO)))</f>
        <v>14</v>
      </c>
      <c r="J32" s="55">
        <f>IF(C32="","",(SUMIF(Súmula!$I:$I,Resumo!$C32,Súmula!BM:BM)+SUMIF(Súmula!$R:$R,Resumo!$C32,Súmula!BX:BX)+SUMIF(Súmula!$AA:$AA,Resumo!$C32,Súmula!CI:CI)+SUMIF(Súmula!$AJ:$AJ,Resumo!$C32,Súmula!CT:CT)+SUMIF(Súmula!$AS:$AS,Resumo!$C32,Súmula!DE:DE)+SUMIF(Súmula!$BB:$BB,Resumo!$C32,Súmula!DP:DP)))</f>
        <v>17</v>
      </c>
      <c r="K32" s="55">
        <f t="shared" ref="K32:K52" si="7">IF(C32="","",I32-J32)</f>
        <v>-3</v>
      </c>
      <c r="L32" s="55"/>
      <c r="M32" s="40"/>
      <c r="N32" s="55" t="str">
        <f t="shared" ref="N32:N52" si="8">IF(N33="",IF(C32="","",PROPER(C32)&amp;" "&amp;E32&amp;"/"&amp;D32*2),IF(C32="","",PROPER(C32)&amp;" "&amp;E32&amp;"/"&amp;D32*2&amp;","))</f>
        <v>Mauro 3/8,</v>
      </c>
      <c r="O32" s="40"/>
      <c r="P32" s="40"/>
      <c r="Q32" s="40"/>
      <c r="R32" s="40"/>
      <c r="S32" s="40"/>
      <c r="T32" s="40"/>
      <c r="U32" s="40"/>
      <c r="V32" s="40"/>
      <c r="W32" s="40"/>
      <c r="X32" s="40"/>
      <c r="Y32" s="40"/>
      <c r="Z32" s="40"/>
    </row>
    <row r="33" spans="1:26" ht="18.75" customHeight="1">
      <c r="A33" s="55">
        <f>Súmula!O27</f>
        <v>2</v>
      </c>
      <c r="B33" s="56">
        <f>IF(C33="","",Súmula!Z27)</f>
        <v>310</v>
      </c>
      <c r="C33" s="57" t="str">
        <f>IF(Súmula!P27="","",Súmula!P27)</f>
        <v>Michilin</v>
      </c>
      <c r="D33" s="55">
        <f t="shared" si="5"/>
        <v>5</v>
      </c>
      <c r="E33" s="52">
        <f t="shared" si="6"/>
        <v>7</v>
      </c>
      <c r="F33" s="55">
        <f>IF(C33="","",(SUMIF(Súmula!$I:$I,Resumo!$C33,Súmula!BI:BI)+SUMIF(Súmula!$R:$R,Resumo!$C33,Súmula!BT:BT)+SUMIF(Súmula!$AA:$AA,Resumo!$C33,Súmula!CE:CE)+SUMIF(Súmula!$AJ:$AJ,Resumo!$C33,Súmula!CP:CP)+SUMIF(Súmula!$AS:$AS,Resumo!$C33,Súmula!DA:DA)+SUMIF(Súmula!$BB:$BB,Resumo!$C33,Súmula!DL:DL)))</f>
        <v>3</v>
      </c>
      <c r="G33" s="55">
        <f>IF(C33="","",(SUMIF(Súmula!$I:$I,Resumo!$C33,Súmula!BJ:BJ)+SUMIF(Súmula!$R:$R,Resumo!$C33,Súmula!BU:BU)+SUMIF(Súmula!$AA:$AA,Resumo!$C33,Súmula!CF:CF)+SUMIF(Súmula!$AJ:$AJ,Resumo!$C33,Súmula!CQ:CQ)+SUMIF(Súmula!$AS:$AS,Resumo!$C33,Súmula!DB:DB)+SUMIF(Súmula!$BB:$BB,Resumo!$C33,Súmula!DM:DM)))</f>
        <v>1</v>
      </c>
      <c r="H33" s="55">
        <f>IF(C33="","",(SUMIF(Súmula!$I:$I,Resumo!$C33,Súmula!BK:BK)+SUMIF(Súmula!$R:$R,Resumo!$C33,Súmula!BV:BV)+SUMIF(Súmula!$AA:$AA,Resumo!$C33,Súmula!CG:CG)+SUMIF(Súmula!$AJ:$AJ,Resumo!$C33,Súmula!CR:CR)+SUMIF(Súmula!$AS:$AS,Resumo!$C33,Súmula!DC:DC)+SUMIF(Súmula!$BB:$BB,Resumo!$C33,Súmula!DN:DN)))</f>
        <v>1</v>
      </c>
      <c r="I33" s="55">
        <f>IF(C33="","",(SUMIF(Súmula!$I:$I,Resumo!$C33,Súmula!BL:BL)+SUMIF(Súmula!$R:$R,Resumo!$C33,Súmula!BW:BW)+SUMIF(Súmula!$AA:$AA,Resumo!$C33,Súmula!CH:CH)+SUMIF(Súmula!$AJ:$AJ,Resumo!$C33,Súmula!CS:CS)+SUMIF(Súmula!$AS:$AS,Resumo!$C33,Súmula!DD:DD)+SUMIF(Súmula!$BB:$BB,Resumo!$C33,Súmula!DO:DO)))</f>
        <v>26</v>
      </c>
      <c r="J33" s="55">
        <f>IF(C33="","",(SUMIF(Súmula!$I:$I,Resumo!$C33,Súmula!BM:BM)+SUMIF(Súmula!$R:$R,Resumo!$C33,Súmula!BX:BX)+SUMIF(Súmula!$AA:$AA,Resumo!$C33,Súmula!CI:CI)+SUMIF(Súmula!$AJ:$AJ,Resumo!$C33,Súmula!CT:CT)+SUMIF(Súmula!$AS:$AS,Resumo!$C33,Súmula!DE:DE)+SUMIF(Súmula!$BB:$BB,Resumo!$C33,Súmula!DP:DP)))</f>
        <v>20</v>
      </c>
      <c r="K33" s="55">
        <f t="shared" si="7"/>
        <v>6</v>
      </c>
      <c r="L33" s="55"/>
      <c r="M33" s="40"/>
      <c r="N33" s="55" t="str">
        <f t="shared" si="8"/>
        <v>Michilin 7/10,</v>
      </c>
      <c r="O33" s="40"/>
      <c r="P33" s="40"/>
      <c r="Q33" s="40"/>
      <c r="R33" s="40"/>
      <c r="S33" s="40"/>
      <c r="T33" s="40"/>
      <c r="U33" s="40"/>
      <c r="V33" s="40"/>
      <c r="W33" s="40"/>
      <c r="X33" s="40"/>
      <c r="Y33" s="40"/>
      <c r="Z33" s="40"/>
    </row>
    <row r="34" spans="1:26" ht="18.75" customHeight="1">
      <c r="A34" s="55">
        <f>Súmula!O28</f>
        <v>3</v>
      </c>
      <c r="B34" s="56">
        <f>IF(C34="","",Súmula!Z28)</f>
        <v>71</v>
      </c>
      <c r="C34" s="57" t="str">
        <f>IF(Súmula!P28="","",Súmula!P28)</f>
        <v>Jefferson</v>
      </c>
      <c r="D34" s="55">
        <f t="shared" si="5"/>
        <v>6</v>
      </c>
      <c r="E34" s="52">
        <f t="shared" si="6"/>
        <v>11</v>
      </c>
      <c r="F34" s="55">
        <f>IF(C34="","",(SUMIF(Súmula!$I:$I,Resumo!$C34,Súmula!BI:BI)+SUMIF(Súmula!$R:$R,Resumo!$C34,Súmula!BT:BT)+SUMIF(Súmula!$AA:$AA,Resumo!$C34,Súmula!CE:CE)+SUMIF(Súmula!$AJ:$AJ,Resumo!$C34,Súmula!CP:CP)+SUMIF(Súmula!$AS:$AS,Resumo!$C34,Súmula!DA:DA)+SUMIF(Súmula!$BB:$BB,Resumo!$C34,Súmula!DL:DL)))</f>
        <v>5</v>
      </c>
      <c r="G34" s="55">
        <f>IF(C34="","",(SUMIF(Súmula!$I:$I,Resumo!$C34,Súmula!BJ:BJ)+SUMIF(Súmula!$R:$R,Resumo!$C34,Súmula!BU:BU)+SUMIF(Súmula!$AA:$AA,Resumo!$C34,Súmula!CF:CF)+SUMIF(Súmula!$AJ:$AJ,Resumo!$C34,Súmula!CQ:CQ)+SUMIF(Súmula!$AS:$AS,Resumo!$C34,Súmula!DB:DB)+SUMIF(Súmula!$BB:$BB,Resumo!$C34,Súmula!DM:DM)))</f>
        <v>1</v>
      </c>
      <c r="H34" s="55">
        <f>IF(C34="","",(SUMIF(Súmula!$I:$I,Resumo!$C34,Súmula!BK:BK)+SUMIF(Súmula!$R:$R,Resumo!$C34,Súmula!BV:BV)+SUMIF(Súmula!$AA:$AA,Resumo!$C34,Súmula!CG:CG)+SUMIF(Súmula!$AJ:$AJ,Resumo!$C34,Súmula!CR:CR)+SUMIF(Súmula!$AS:$AS,Resumo!$C34,Súmula!DC:DC)+SUMIF(Súmula!$BB:$BB,Resumo!$C34,Súmula!DN:DN)))</f>
        <v>0</v>
      </c>
      <c r="I34" s="55">
        <f>IF(C34="","",(SUMIF(Súmula!$I:$I,Resumo!$C34,Súmula!BL:BL)+SUMIF(Súmula!$R:$R,Resumo!$C34,Súmula!BW:BW)+SUMIF(Súmula!$AA:$AA,Resumo!$C34,Súmula!CH:CH)+SUMIF(Súmula!$AJ:$AJ,Resumo!$C34,Súmula!CS:CS)+SUMIF(Súmula!$AS:$AS,Resumo!$C34,Súmula!DD:DD)+SUMIF(Súmula!$BB:$BB,Resumo!$C34,Súmula!DO:DO)))</f>
        <v>35</v>
      </c>
      <c r="J34" s="55">
        <f>IF(C34="","",(SUMIF(Súmula!$I:$I,Resumo!$C34,Súmula!BM:BM)+SUMIF(Súmula!$R:$R,Resumo!$C34,Súmula!BX:BX)+SUMIF(Súmula!$AA:$AA,Resumo!$C34,Súmula!CI:CI)+SUMIF(Súmula!$AJ:$AJ,Resumo!$C34,Súmula!CT:CT)+SUMIF(Súmula!$AS:$AS,Resumo!$C34,Súmula!DE:DE)+SUMIF(Súmula!$BB:$BB,Resumo!$C34,Súmula!DP:DP)))</f>
        <v>23</v>
      </c>
      <c r="K34" s="55">
        <f t="shared" si="7"/>
        <v>12</v>
      </c>
      <c r="L34" s="55"/>
      <c r="M34" s="40"/>
      <c r="N34" s="55" t="str">
        <f t="shared" si="8"/>
        <v>Jefferson 11/12,</v>
      </c>
      <c r="O34" s="40"/>
      <c r="P34" s="40"/>
      <c r="Q34" s="40"/>
      <c r="R34" s="40"/>
      <c r="S34" s="40"/>
      <c r="T34" s="40"/>
      <c r="U34" s="40"/>
      <c r="V34" s="40"/>
      <c r="W34" s="40"/>
      <c r="X34" s="40"/>
      <c r="Y34" s="40"/>
      <c r="Z34" s="40"/>
    </row>
    <row r="35" spans="1:26" ht="18.75" customHeight="1">
      <c r="A35" s="55">
        <f>Súmula!O29</f>
        <v>4</v>
      </c>
      <c r="B35" s="56">
        <f>IF(C35="","",Súmula!Z29)</f>
        <v>274</v>
      </c>
      <c r="C35" s="57" t="str">
        <f>IF(Súmula!P29="","",Súmula!P29)</f>
        <v>Perrotti</v>
      </c>
      <c r="D35" s="55">
        <f t="shared" si="5"/>
        <v>6</v>
      </c>
      <c r="E35" s="52">
        <f t="shared" si="6"/>
        <v>5</v>
      </c>
      <c r="F35" s="55">
        <f>IF(C35="","",(SUMIF(Súmula!$I:$I,Resumo!$C35,Súmula!BI:BI)+SUMIF(Súmula!$R:$R,Resumo!$C35,Súmula!BT:BT)+SUMIF(Súmula!$AA:$AA,Resumo!$C35,Súmula!CE:CE)+SUMIF(Súmula!$AJ:$AJ,Resumo!$C35,Súmula!CP:CP)+SUMIF(Súmula!$AS:$AS,Resumo!$C35,Súmula!DA:DA)+SUMIF(Súmula!$BB:$BB,Resumo!$C35,Súmula!DL:DL)))</f>
        <v>2</v>
      </c>
      <c r="G35" s="55">
        <f>IF(C35="","",(SUMIF(Súmula!$I:$I,Resumo!$C35,Súmula!BJ:BJ)+SUMIF(Súmula!$R:$R,Resumo!$C35,Súmula!BU:BU)+SUMIF(Súmula!$AA:$AA,Resumo!$C35,Súmula!CF:CF)+SUMIF(Súmula!$AJ:$AJ,Resumo!$C35,Súmula!CQ:CQ)+SUMIF(Súmula!$AS:$AS,Resumo!$C35,Súmula!DB:DB)+SUMIF(Súmula!$BB:$BB,Resumo!$C35,Súmula!DM:DM)))</f>
        <v>1</v>
      </c>
      <c r="H35" s="55">
        <f>IF(C35="","",(SUMIF(Súmula!$I:$I,Resumo!$C35,Súmula!BK:BK)+SUMIF(Súmula!$R:$R,Resumo!$C35,Súmula!BV:BV)+SUMIF(Súmula!$AA:$AA,Resumo!$C35,Súmula!CG:CG)+SUMIF(Súmula!$AJ:$AJ,Resumo!$C35,Súmula!CR:CR)+SUMIF(Súmula!$AS:$AS,Resumo!$C35,Súmula!DC:DC)+SUMIF(Súmula!$BB:$BB,Resumo!$C35,Súmula!DN:DN)))</f>
        <v>3</v>
      </c>
      <c r="I35" s="55">
        <f>IF(C35="","",(SUMIF(Súmula!$I:$I,Resumo!$C35,Súmula!BL:BL)+SUMIF(Súmula!$R:$R,Resumo!$C35,Súmula!BW:BW)+SUMIF(Súmula!$AA:$AA,Resumo!$C35,Súmula!CH:CH)+SUMIF(Súmula!$AJ:$AJ,Resumo!$C35,Súmula!CS:CS)+SUMIF(Súmula!$AS:$AS,Resumo!$C35,Súmula!DD:DD)+SUMIF(Súmula!$BB:$BB,Resumo!$C35,Súmula!DO:DO)))</f>
        <v>26</v>
      </c>
      <c r="J35" s="55">
        <f>IF(C35="","",(SUMIF(Súmula!$I:$I,Resumo!$C35,Súmula!BM:BM)+SUMIF(Súmula!$R:$R,Resumo!$C35,Súmula!BX:BX)+SUMIF(Súmula!$AA:$AA,Resumo!$C35,Súmula!CI:CI)+SUMIF(Súmula!$AJ:$AJ,Resumo!$C35,Súmula!CT:CT)+SUMIF(Súmula!$AS:$AS,Resumo!$C35,Súmula!DE:DE)+SUMIF(Súmula!$BB:$BB,Resumo!$C35,Súmula!DP:DP)))</f>
        <v>24</v>
      </c>
      <c r="K35" s="55">
        <f t="shared" si="7"/>
        <v>2</v>
      </c>
      <c r="L35" s="55"/>
      <c r="M35" s="40"/>
      <c r="N35" s="55" t="str">
        <f t="shared" si="8"/>
        <v>Perrotti 5/12,</v>
      </c>
      <c r="O35" s="40"/>
      <c r="P35" s="40"/>
      <c r="Q35" s="40"/>
      <c r="R35" s="40"/>
      <c r="S35" s="40"/>
      <c r="T35" s="40"/>
      <c r="U35" s="40"/>
      <c r="V35" s="40"/>
      <c r="W35" s="40"/>
      <c r="X35" s="40"/>
      <c r="Y35" s="40"/>
      <c r="Z35" s="40"/>
    </row>
    <row r="36" spans="1:26" ht="18.75" customHeight="1">
      <c r="A36" s="55">
        <f>Súmula!O30</f>
        <v>5</v>
      </c>
      <c r="B36" s="56">
        <f>IF(C36="","",Súmula!Z30)</f>
        <v>1955</v>
      </c>
      <c r="C36" s="57" t="str">
        <f>IF(Súmula!P30="","",Súmula!P30)</f>
        <v>Victor Varoli</v>
      </c>
      <c r="D36" s="55">
        <f t="shared" si="5"/>
        <v>6</v>
      </c>
      <c r="E36" s="52">
        <f t="shared" si="6"/>
        <v>5</v>
      </c>
      <c r="F36" s="55">
        <f>IF(C36="","",(SUMIF(Súmula!$I:$I,Resumo!$C36,Súmula!BI:BI)+SUMIF(Súmula!$R:$R,Resumo!$C36,Súmula!BT:BT)+SUMIF(Súmula!$AA:$AA,Resumo!$C36,Súmula!CE:CE)+SUMIF(Súmula!$AJ:$AJ,Resumo!$C36,Súmula!CP:CP)+SUMIF(Súmula!$AS:$AS,Resumo!$C36,Súmula!DA:DA)+SUMIF(Súmula!$BB:$BB,Resumo!$C36,Súmula!DL:DL)))</f>
        <v>2</v>
      </c>
      <c r="G36" s="55">
        <f>IF(C36="","",(SUMIF(Súmula!$I:$I,Resumo!$C36,Súmula!BJ:BJ)+SUMIF(Súmula!$R:$R,Resumo!$C36,Súmula!BU:BU)+SUMIF(Súmula!$AA:$AA,Resumo!$C36,Súmula!CF:CF)+SUMIF(Súmula!$AJ:$AJ,Resumo!$C36,Súmula!CQ:CQ)+SUMIF(Súmula!$AS:$AS,Resumo!$C36,Súmula!DB:DB)+SUMIF(Súmula!$BB:$BB,Resumo!$C36,Súmula!DM:DM)))</f>
        <v>1</v>
      </c>
      <c r="H36" s="55">
        <f>IF(C36="","",(SUMIF(Súmula!$I:$I,Resumo!$C36,Súmula!BK:BK)+SUMIF(Súmula!$R:$R,Resumo!$C36,Súmula!BV:BV)+SUMIF(Súmula!$AA:$AA,Resumo!$C36,Súmula!CG:CG)+SUMIF(Súmula!$AJ:$AJ,Resumo!$C36,Súmula!CR:CR)+SUMIF(Súmula!$AS:$AS,Resumo!$C36,Súmula!DC:DC)+SUMIF(Súmula!$BB:$BB,Resumo!$C36,Súmula!DN:DN)))</f>
        <v>3</v>
      </c>
      <c r="I36" s="55">
        <f>IF(C36="","",(SUMIF(Súmula!$I:$I,Resumo!$C36,Súmula!BL:BL)+SUMIF(Súmula!$R:$R,Resumo!$C36,Súmula!BW:BW)+SUMIF(Súmula!$AA:$AA,Resumo!$C36,Súmula!CH:CH)+SUMIF(Súmula!$AJ:$AJ,Resumo!$C36,Súmula!CS:CS)+SUMIF(Súmula!$AS:$AS,Resumo!$C36,Súmula!DD:DD)+SUMIF(Súmula!$BB:$BB,Resumo!$C36,Súmula!DO:DO)))</f>
        <v>27</v>
      </c>
      <c r="J36" s="55">
        <f>IF(C36="","",(SUMIF(Súmula!$I:$I,Resumo!$C36,Súmula!BM:BM)+SUMIF(Súmula!$R:$R,Resumo!$C36,Súmula!BX:BX)+SUMIF(Súmula!$AA:$AA,Resumo!$C36,Súmula!CI:CI)+SUMIF(Súmula!$AJ:$AJ,Resumo!$C36,Súmula!CT:CT)+SUMIF(Súmula!$AS:$AS,Resumo!$C36,Súmula!DE:DE)+SUMIF(Súmula!$BB:$BB,Resumo!$C36,Súmula!DP:DP)))</f>
        <v>30</v>
      </c>
      <c r="K36" s="55">
        <f t="shared" si="7"/>
        <v>-3</v>
      </c>
      <c r="L36" s="55"/>
      <c r="M36" s="40"/>
      <c r="N36" s="55" t="str">
        <f t="shared" si="8"/>
        <v>Victor Varoli 5/12,</v>
      </c>
      <c r="O36" s="40"/>
      <c r="P36" s="40"/>
      <c r="Q36" s="40"/>
      <c r="R36" s="40"/>
      <c r="S36" s="40"/>
      <c r="T36" s="40"/>
      <c r="U36" s="40"/>
      <c r="V36" s="40"/>
      <c r="W36" s="40"/>
      <c r="X36" s="40"/>
      <c r="Y36" s="40"/>
      <c r="Z36" s="40"/>
    </row>
    <row r="37" spans="1:26" ht="18.75" customHeight="1">
      <c r="A37" s="55">
        <f>Súmula!O31</f>
        <v>6</v>
      </c>
      <c r="B37" s="56">
        <f>IF(C37="","",Súmula!Z31)</f>
        <v>879</v>
      </c>
      <c r="C37" s="57" t="str">
        <f>IF(Súmula!P31="","",Súmula!P31)</f>
        <v>Diney</v>
      </c>
      <c r="D37" s="55">
        <f t="shared" si="5"/>
        <v>6</v>
      </c>
      <c r="E37" s="52">
        <f t="shared" si="6"/>
        <v>8</v>
      </c>
      <c r="F37" s="55">
        <f>IF(C37="","",(SUMIF(Súmula!$I:$I,Resumo!$C37,Súmula!BI:BI)+SUMIF(Súmula!$R:$R,Resumo!$C37,Súmula!BT:BT)+SUMIF(Súmula!$AA:$AA,Resumo!$C37,Súmula!CE:CE)+SUMIF(Súmula!$AJ:$AJ,Resumo!$C37,Súmula!CP:CP)+SUMIF(Súmula!$AS:$AS,Resumo!$C37,Súmula!DA:DA)+SUMIF(Súmula!$BB:$BB,Resumo!$C37,Súmula!DL:DL)))</f>
        <v>3</v>
      </c>
      <c r="G37" s="55">
        <f>IF(C37="","",(SUMIF(Súmula!$I:$I,Resumo!$C37,Súmula!BJ:BJ)+SUMIF(Súmula!$R:$R,Resumo!$C37,Súmula!BU:BU)+SUMIF(Súmula!$AA:$AA,Resumo!$C37,Súmula!CF:CF)+SUMIF(Súmula!$AJ:$AJ,Resumo!$C37,Súmula!CQ:CQ)+SUMIF(Súmula!$AS:$AS,Resumo!$C37,Súmula!DB:DB)+SUMIF(Súmula!$BB:$BB,Resumo!$C37,Súmula!DM:DM)))</f>
        <v>2</v>
      </c>
      <c r="H37" s="55">
        <f>IF(C37="","",(SUMIF(Súmula!$I:$I,Resumo!$C37,Súmula!BK:BK)+SUMIF(Súmula!$R:$R,Resumo!$C37,Súmula!BV:BV)+SUMIF(Súmula!$AA:$AA,Resumo!$C37,Súmula!CG:CG)+SUMIF(Súmula!$AJ:$AJ,Resumo!$C37,Súmula!CR:CR)+SUMIF(Súmula!$AS:$AS,Resumo!$C37,Súmula!DC:DC)+SUMIF(Súmula!$BB:$BB,Resumo!$C37,Súmula!DN:DN)))</f>
        <v>1</v>
      </c>
      <c r="I37" s="55">
        <f>IF(C37="","",(SUMIF(Súmula!$I:$I,Resumo!$C37,Súmula!BL:BL)+SUMIF(Súmula!$R:$R,Resumo!$C37,Súmula!BW:BW)+SUMIF(Súmula!$AA:$AA,Resumo!$C37,Súmula!CH:CH)+SUMIF(Súmula!$AJ:$AJ,Resumo!$C37,Súmula!CS:CS)+SUMIF(Súmula!$AS:$AS,Resumo!$C37,Súmula!DD:DD)+SUMIF(Súmula!$BB:$BB,Resumo!$C37,Súmula!DO:DO)))</f>
        <v>34</v>
      </c>
      <c r="J37" s="55">
        <f>IF(C37="","",(SUMIF(Súmula!$I:$I,Resumo!$C37,Súmula!BM:BM)+SUMIF(Súmula!$R:$R,Resumo!$C37,Súmula!BX:BX)+SUMIF(Súmula!$AA:$AA,Resumo!$C37,Súmula!CI:CI)+SUMIF(Súmula!$AJ:$AJ,Resumo!$C37,Súmula!CT:CT)+SUMIF(Súmula!$AS:$AS,Resumo!$C37,Súmula!DE:DE)+SUMIF(Súmula!$BB:$BB,Resumo!$C37,Súmula!DP:DP)))</f>
        <v>27</v>
      </c>
      <c r="K37" s="55">
        <f t="shared" si="7"/>
        <v>7</v>
      </c>
      <c r="L37" s="55"/>
      <c r="M37" s="40"/>
      <c r="N37" s="55" t="str">
        <f t="shared" si="8"/>
        <v>Diney 8/12,</v>
      </c>
      <c r="O37" s="40"/>
      <c r="P37" s="40"/>
      <c r="Q37" s="40"/>
      <c r="R37" s="40"/>
      <c r="S37" s="40"/>
      <c r="T37" s="40"/>
      <c r="U37" s="40"/>
      <c r="V37" s="40"/>
      <c r="W37" s="40"/>
      <c r="X37" s="40"/>
      <c r="Y37" s="40"/>
      <c r="Z37" s="40"/>
    </row>
    <row r="38" spans="1:26" ht="18.75" customHeight="1">
      <c r="A38" s="55" t="str">
        <f>Súmula!O32</f>
        <v>R1</v>
      </c>
      <c r="B38" s="56">
        <f>IF(C38="","",Súmula!Z32)</f>
        <v>2139</v>
      </c>
      <c r="C38" s="57" t="str">
        <f>IF(Súmula!P32="","",Súmula!P32)</f>
        <v>Muratore</v>
      </c>
      <c r="D38" s="55">
        <f t="shared" si="5"/>
        <v>2</v>
      </c>
      <c r="E38" s="52">
        <f t="shared" si="6"/>
        <v>2</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2</v>
      </c>
      <c r="H38" s="55">
        <f>IF(C38="","",(SUMIF(Súmula!$I:$I,Resumo!$C38,Súmula!BK:BK)+SUMIF(Súmula!$R:$R,Resumo!$C38,Súmula!BV:BV)+SUMIF(Súmula!$AA:$AA,Resumo!$C38,Súmula!CG:CG)+SUMIF(Súmula!$AJ:$AJ,Resumo!$C38,Súmula!CR:CR)+SUMIF(Súmula!$AS:$AS,Resumo!$C38,Súmula!DC:DC)+SUMIF(Súmula!$BB:$BB,Resumo!$C38,Súmula!DN:DN)))</f>
        <v>0</v>
      </c>
      <c r="I38" s="55">
        <f>IF(C38="","",(SUMIF(Súmula!$I:$I,Resumo!$C38,Súmula!BL:BL)+SUMIF(Súmula!$R:$R,Resumo!$C38,Súmula!BW:BW)+SUMIF(Súmula!$AA:$AA,Resumo!$C38,Súmula!CH:CH)+SUMIF(Súmula!$AJ:$AJ,Resumo!$C38,Súmula!CS:CS)+SUMIF(Súmula!$AS:$AS,Resumo!$C38,Súmula!DD:DD)+SUMIF(Súmula!$BB:$BB,Resumo!$C38,Súmula!DO:DO)))</f>
        <v>9</v>
      </c>
      <c r="J38" s="55">
        <f>IF(C38="","",(SUMIF(Súmula!$I:$I,Resumo!$C38,Súmula!BM:BM)+SUMIF(Súmula!$R:$R,Resumo!$C38,Súmula!BX:BX)+SUMIF(Súmula!$AA:$AA,Resumo!$C38,Súmula!CI:CI)+SUMIF(Súmula!$AJ:$AJ,Resumo!$C38,Súmula!CT:CT)+SUMIF(Súmula!$AS:$AS,Resumo!$C38,Súmula!DE:DE)+SUMIF(Súmula!$BB:$BB,Resumo!$C38,Súmula!DP:DP)))</f>
        <v>9</v>
      </c>
      <c r="K38" s="55">
        <f t="shared" si="7"/>
        <v>0</v>
      </c>
      <c r="L38" s="55"/>
      <c r="M38" s="40"/>
      <c r="N38" s="55" t="str">
        <f t="shared" si="8"/>
        <v>Muratore 2/4,</v>
      </c>
      <c r="O38" s="40"/>
      <c r="P38" s="40"/>
      <c r="Q38" s="40"/>
      <c r="R38" s="40"/>
      <c r="S38" s="40"/>
      <c r="T38" s="40"/>
      <c r="U38" s="40"/>
      <c r="V38" s="40"/>
      <c r="W38" s="40"/>
      <c r="X38" s="40"/>
      <c r="Y38" s="40"/>
      <c r="Z38" s="40"/>
    </row>
    <row r="39" spans="1:26" ht="18.75" customHeight="1">
      <c r="A39" s="55" t="str">
        <f>Súmula!O33</f>
        <v>R2</v>
      </c>
      <c r="B39" s="56">
        <f>IF(C39="","",Súmula!Z33)</f>
        <v>1905</v>
      </c>
      <c r="C39" s="57" t="str">
        <f>IF(Súmula!P33="","",Súmula!P33)</f>
        <v>Francisco Jr</v>
      </c>
      <c r="D39" s="55">
        <f t="shared" si="5"/>
        <v>1</v>
      </c>
      <c r="E39" s="52">
        <f t="shared" si="6"/>
        <v>0</v>
      </c>
      <c r="F39" s="55">
        <f>IF(C39="","",(SUMIF(Súmula!$I:$I,Resumo!$C39,Súmula!BI:BI)+SUMIF(Súmula!$R:$R,Resumo!$C39,Súmula!BT:BT)+SUMIF(Súmula!$AA:$AA,Resumo!$C39,Súmula!CE:CE)+SUMIF(Súmula!$AJ:$AJ,Resumo!$C39,Súmula!CP:CP)+SUMIF(Súmula!$AS:$AS,Resumo!$C39,Súmula!DA:DA)+SUMIF(Súmula!$BB:$BB,Resumo!$C39,Súmula!DL:DL)))</f>
        <v>0</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1</v>
      </c>
      <c r="I39" s="55">
        <f>IF(C39="","",(SUMIF(Súmula!$I:$I,Resumo!$C39,Súmula!BL:BL)+SUMIF(Súmula!$R:$R,Resumo!$C39,Súmula!BW:BW)+SUMIF(Súmula!$AA:$AA,Resumo!$C39,Súmula!CH:CH)+SUMIF(Súmula!$AJ:$AJ,Resumo!$C39,Súmula!CS:CS)+SUMIF(Súmula!$AS:$AS,Resumo!$C39,Súmula!DD:DD)+SUMIF(Súmula!$BB:$BB,Resumo!$C39,Súmula!DO:DO)))</f>
        <v>3</v>
      </c>
      <c r="J39" s="55">
        <f>IF(C39="","",(SUMIF(Súmula!$I:$I,Resumo!$C39,Súmula!BM:BM)+SUMIF(Súmula!$R:$R,Resumo!$C39,Súmula!BX:BX)+SUMIF(Súmula!$AA:$AA,Resumo!$C39,Súmula!CI:CI)+SUMIF(Súmula!$AJ:$AJ,Resumo!$C39,Súmula!CT:CT)+SUMIF(Súmula!$AS:$AS,Resumo!$C39,Súmula!DE:DE)+SUMIF(Súmula!$BB:$BB,Resumo!$C39,Súmula!DP:DP)))</f>
        <v>4</v>
      </c>
      <c r="K39" s="55">
        <f t="shared" si="7"/>
        <v>-1</v>
      </c>
      <c r="L39" s="55"/>
      <c r="M39" s="40"/>
      <c r="N39" s="55" t="str">
        <f t="shared" si="8"/>
        <v>Francisco Jr 0/2</v>
      </c>
      <c r="O39" s="40"/>
      <c r="P39" s="40"/>
      <c r="Q39" s="40"/>
      <c r="R39" s="40"/>
      <c r="S39" s="40"/>
      <c r="T39" s="40"/>
      <c r="U39" s="40"/>
      <c r="V39" s="40"/>
      <c r="W39" s="40"/>
      <c r="X39" s="40"/>
      <c r="Y39" s="40"/>
      <c r="Z39" s="40"/>
    </row>
    <row r="40" spans="1:26" ht="18.75" customHeight="1">
      <c r="A40" s="55" t="str">
        <f>Súmula!O34</f>
        <v>R3</v>
      </c>
      <c r="B40" s="56" t="str">
        <f>IF(C40="","",Súmula!Z34)</f>
        <v/>
      </c>
      <c r="C40" s="57" t="str">
        <f>IF(Súmula!P34="","",Súmula!P34)</f>
        <v/>
      </c>
      <c r="D40" s="55" t="str">
        <f t="shared" si="5"/>
        <v/>
      </c>
      <c r="E40" s="52" t="str">
        <f t="shared" si="6"/>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7"/>
        <v/>
      </c>
      <c r="L40" s="55"/>
      <c r="M40" s="40"/>
      <c r="N40" s="55" t="str">
        <f t="shared" si="8"/>
        <v/>
      </c>
      <c r="O40" s="40"/>
      <c r="P40" s="40"/>
      <c r="Q40" s="40"/>
      <c r="R40" s="40"/>
      <c r="S40" s="40"/>
      <c r="T40" s="40"/>
      <c r="U40" s="40"/>
      <c r="V40" s="40"/>
      <c r="W40" s="40"/>
      <c r="X40" s="40"/>
      <c r="Y40" s="40"/>
      <c r="Z40" s="40"/>
    </row>
    <row r="41" spans="1:26" ht="18.75" customHeight="1">
      <c r="A41" s="55" t="str">
        <f>Súmula!O35</f>
        <v>R4</v>
      </c>
      <c r="B41" s="56" t="str">
        <f>IF(C41="","",Súmula!Z35)</f>
        <v/>
      </c>
      <c r="C41" s="57" t="str">
        <f>IF(Súmula!P35="","",Súmula!P35)</f>
        <v/>
      </c>
      <c r="D41" s="55" t="str">
        <f t="shared" si="5"/>
        <v/>
      </c>
      <c r="E41" s="52" t="str">
        <f t="shared" si="6"/>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7"/>
        <v/>
      </c>
      <c r="L41" s="55"/>
      <c r="M41" s="40"/>
      <c r="N41" s="55" t="str">
        <f t="shared" si="8"/>
        <v/>
      </c>
      <c r="O41" s="40"/>
      <c r="P41" s="40"/>
      <c r="Q41" s="40"/>
      <c r="R41" s="40"/>
      <c r="S41" s="40"/>
      <c r="T41" s="40"/>
      <c r="U41" s="40"/>
      <c r="V41" s="40"/>
      <c r="W41" s="40"/>
      <c r="X41" s="40"/>
      <c r="Y41" s="40"/>
      <c r="Z41" s="40"/>
    </row>
    <row r="42" spans="1:26" ht="18.75" customHeight="1">
      <c r="A42" s="55" t="str">
        <f>Súmula!O36</f>
        <v>R5</v>
      </c>
      <c r="B42" s="56" t="str">
        <f>IF(C42="","",Súmula!Z36)</f>
        <v/>
      </c>
      <c r="C42" s="57" t="str">
        <f>IF(Súmula!P36="","",Súmula!P36)</f>
        <v/>
      </c>
      <c r="D42" s="55" t="str">
        <f t="shared" si="5"/>
        <v/>
      </c>
      <c r="E42" s="52" t="str">
        <f t="shared" si="6"/>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7"/>
        <v/>
      </c>
      <c r="L42" s="55"/>
      <c r="M42" s="40"/>
      <c r="N42" s="55" t="str">
        <f t="shared" si="8"/>
        <v/>
      </c>
      <c r="O42" s="40"/>
      <c r="P42" s="40"/>
      <c r="Q42" s="40"/>
      <c r="R42" s="40"/>
      <c r="S42" s="40"/>
      <c r="T42" s="40"/>
      <c r="U42" s="40"/>
      <c r="V42" s="40"/>
      <c r="W42" s="40"/>
      <c r="X42" s="40"/>
      <c r="Y42" s="40"/>
      <c r="Z42" s="40"/>
    </row>
    <row r="43" spans="1:26" ht="18.75" customHeight="1">
      <c r="A43" s="55" t="str">
        <f>Súmula!O37</f>
        <v>R6</v>
      </c>
      <c r="B43" s="56" t="str">
        <f>IF(C43="","",Súmula!Z37)</f>
        <v/>
      </c>
      <c r="C43" s="57" t="str">
        <f>IF(Súmula!P37="","",Súmula!P37)</f>
        <v/>
      </c>
      <c r="D43" s="55" t="str">
        <f t="shared" si="5"/>
        <v/>
      </c>
      <c r="E43" s="52" t="str">
        <f t="shared" si="6"/>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7"/>
        <v/>
      </c>
      <c r="L43" s="55"/>
      <c r="M43" s="40"/>
      <c r="N43" s="55" t="str">
        <f t="shared" si="8"/>
        <v/>
      </c>
      <c r="O43" s="40"/>
      <c r="P43" s="40"/>
      <c r="Q43" s="40"/>
      <c r="R43" s="40"/>
      <c r="S43" s="40"/>
      <c r="T43" s="40"/>
      <c r="U43" s="40"/>
      <c r="V43" s="40"/>
      <c r="W43" s="40"/>
      <c r="X43" s="40"/>
      <c r="Y43" s="40"/>
      <c r="Z43" s="40"/>
    </row>
    <row r="44" spans="1:26" ht="18.75" customHeight="1" outlineLevel="1">
      <c r="A44" s="55" t="str">
        <f>Súmula!O38</f>
        <v>R7</v>
      </c>
      <c r="B44" s="56" t="str">
        <f>IF(C44="","",Súmula!Z38)</f>
        <v/>
      </c>
      <c r="C44" s="57" t="str">
        <f>IF(Súmula!P38="","",Súmula!P38)</f>
        <v/>
      </c>
      <c r="D44" s="55" t="str">
        <f t="shared" si="5"/>
        <v/>
      </c>
      <c r="E44" s="52" t="str">
        <f t="shared" si="6"/>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7"/>
        <v/>
      </c>
      <c r="L44" s="55"/>
      <c r="M44" s="40"/>
      <c r="N44" s="55" t="str">
        <f t="shared" si="8"/>
        <v/>
      </c>
      <c r="O44" s="40"/>
      <c r="P44" s="40"/>
      <c r="Q44" s="40"/>
      <c r="R44" s="40"/>
      <c r="S44" s="40"/>
      <c r="T44" s="40"/>
      <c r="U44" s="40"/>
      <c r="V44" s="40"/>
      <c r="W44" s="40"/>
      <c r="X44" s="40"/>
      <c r="Y44" s="40"/>
      <c r="Z44" s="40"/>
    </row>
    <row r="45" spans="1:26" ht="18.75" customHeight="1" outlineLevel="1">
      <c r="A45" s="55" t="str">
        <f>Súmula!O39</f>
        <v>R8</v>
      </c>
      <c r="B45" s="56" t="str">
        <f>IF(C45="","",Súmula!Z39)</f>
        <v/>
      </c>
      <c r="C45" s="57" t="str">
        <f>IF(Súmula!P39="","",Súmula!P39)</f>
        <v/>
      </c>
      <c r="D45" s="55" t="str">
        <f t="shared" si="5"/>
        <v/>
      </c>
      <c r="E45" s="52" t="str">
        <f t="shared" si="6"/>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7"/>
        <v/>
      </c>
      <c r="L45" s="55"/>
      <c r="M45" s="40"/>
      <c r="N45" s="55" t="str">
        <f t="shared" si="8"/>
        <v/>
      </c>
      <c r="O45" s="40"/>
      <c r="P45" s="40"/>
      <c r="Q45" s="40"/>
      <c r="R45" s="40"/>
      <c r="S45" s="40"/>
      <c r="T45" s="40"/>
      <c r="U45" s="40"/>
      <c r="V45" s="40"/>
      <c r="W45" s="40"/>
      <c r="X45" s="40"/>
      <c r="Y45" s="40"/>
      <c r="Z45" s="40"/>
    </row>
    <row r="46" spans="1:26" ht="18.75" customHeight="1" outlineLevel="1">
      <c r="A46" s="55" t="str">
        <f>Súmula!O40</f>
        <v>R9</v>
      </c>
      <c r="B46" s="56" t="str">
        <f>IF(C46="","",Súmula!Z40)</f>
        <v/>
      </c>
      <c r="C46" s="57" t="str">
        <f>IF(Súmula!P40="","",Súmula!P40)</f>
        <v/>
      </c>
      <c r="D46" s="55" t="str">
        <f t="shared" si="5"/>
        <v/>
      </c>
      <c r="E46" s="52" t="str">
        <f t="shared" si="6"/>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7"/>
        <v/>
      </c>
      <c r="L46" s="55"/>
      <c r="M46" s="40"/>
      <c r="N46" s="55" t="str">
        <f t="shared" si="8"/>
        <v/>
      </c>
      <c r="O46" s="40"/>
      <c r="P46" s="40"/>
      <c r="Q46" s="40"/>
      <c r="R46" s="40"/>
      <c r="S46" s="40"/>
      <c r="T46" s="40"/>
      <c r="U46" s="40"/>
      <c r="V46" s="40"/>
      <c r="W46" s="40"/>
      <c r="X46" s="40"/>
      <c r="Y46" s="40"/>
      <c r="Z46" s="40"/>
    </row>
    <row r="47" spans="1:26" ht="18.75" customHeight="1" outlineLevel="1">
      <c r="A47" s="55" t="str">
        <f>Súmula!O41</f>
        <v>R10</v>
      </c>
      <c r="B47" s="56" t="str">
        <f>IF(C47="","",Súmula!Z41)</f>
        <v/>
      </c>
      <c r="C47" s="57" t="str">
        <f>IF(Súmula!P41="","",Súmula!P41)</f>
        <v/>
      </c>
      <c r="D47" s="55" t="str">
        <f t="shared" si="5"/>
        <v/>
      </c>
      <c r="E47" s="52" t="str">
        <f t="shared" si="6"/>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7"/>
        <v/>
      </c>
      <c r="L47" s="55"/>
      <c r="M47" s="40"/>
      <c r="N47" s="55" t="str">
        <f t="shared" si="8"/>
        <v/>
      </c>
      <c r="O47" s="40"/>
      <c r="P47" s="40"/>
      <c r="Q47" s="40"/>
      <c r="R47" s="40"/>
      <c r="S47" s="40"/>
      <c r="T47" s="40"/>
      <c r="U47" s="40"/>
      <c r="V47" s="40"/>
      <c r="W47" s="40"/>
      <c r="X47" s="40"/>
      <c r="Y47" s="40"/>
      <c r="Z47" s="40"/>
    </row>
    <row r="48" spans="1:26" ht="18.75" customHeight="1" outlineLevel="1">
      <c r="A48" s="55" t="str">
        <f>Súmula!O42</f>
        <v>R11</v>
      </c>
      <c r="B48" s="56" t="str">
        <f>IF(C48="","",Súmula!Z42)</f>
        <v/>
      </c>
      <c r="C48" s="57" t="str">
        <f>IF(Súmula!P42="","",Súmula!P42)</f>
        <v/>
      </c>
      <c r="D48" s="55" t="str">
        <f t="shared" si="5"/>
        <v/>
      </c>
      <c r="E48" s="52" t="str">
        <f t="shared" si="6"/>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7"/>
        <v/>
      </c>
      <c r="L48" s="55"/>
      <c r="M48" s="40"/>
      <c r="N48" s="55" t="str">
        <f t="shared" si="8"/>
        <v/>
      </c>
      <c r="O48" s="40"/>
      <c r="P48" s="40"/>
      <c r="Q48" s="40"/>
      <c r="R48" s="40"/>
      <c r="S48" s="40"/>
      <c r="T48" s="40"/>
      <c r="U48" s="40"/>
      <c r="V48" s="40"/>
      <c r="W48" s="40"/>
      <c r="X48" s="40"/>
      <c r="Y48" s="40"/>
      <c r="Z48" s="40"/>
    </row>
    <row r="49" spans="1:26" ht="18.75" customHeight="1" outlineLevel="1">
      <c r="A49" s="55" t="str">
        <f>Súmula!O43</f>
        <v>R12</v>
      </c>
      <c r="B49" s="56" t="str">
        <f>IF(C49="","",Súmula!Z43)</f>
        <v/>
      </c>
      <c r="C49" s="57" t="str">
        <f>IF(Súmula!P43="","",Súmula!P43)</f>
        <v/>
      </c>
      <c r="D49" s="55" t="str">
        <f t="shared" si="5"/>
        <v/>
      </c>
      <c r="E49" s="52" t="str">
        <f t="shared" si="6"/>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7"/>
        <v/>
      </c>
      <c r="L49" s="55"/>
      <c r="M49" s="40"/>
      <c r="N49" s="55" t="str">
        <f t="shared" si="8"/>
        <v/>
      </c>
      <c r="O49" s="40"/>
      <c r="P49" s="40"/>
      <c r="Q49" s="40"/>
      <c r="R49" s="40"/>
      <c r="S49" s="40"/>
      <c r="T49" s="40"/>
      <c r="U49" s="40"/>
      <c r="V49" s="40"/>
      <c r="W49" s="40"/>
      <c r="X49" s="40"/>
      <c r="Y49" s="40"/>
      <c r="Z49" s="40"/>
    </row>
    <row r="50" spans="1:26" ht="18.75" customHeight="1" outlineLevel="1">
      <c r="A50" s="55" t="str">
        <f>Súmula!O44</f>
        <v>R13</v>
      </c>
      <c r="B50" s="56" t="str">
        <f>IF(C50="","",Súmula!Z44)</f>
        <v/>
      </c>
      <c r="C50" s="57" t="str">
        <f>IF(Súmula!P44="","",Súmula!P44)</f>
        <v/>
      </c>
      <c r="D50" s="55" t="str">
        <f t="shared" si="5"/>
        <v/>
      </c>
      <c r="E50" s="52" t="str">
        <f t="shared" si="6"/>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7"/>
        <v/>
      </c>
      <c r="L50" s="55"/>
      <c r="M50" s="40"/>
      <c r="N50" s="55" t="str">
        <f t="shared" si="8"/>
        <v/>
      </c>
      <c r="O50" s="40"/>
      <c r="P50" s="40"/>
      <c r="Q50" s="40"/>
      <c r="R50" s="40"/>
      <c r="S50" s="40"/>
      <c r="T50" s="40"/>
      <c r="U50" s="40"/>
      <c r="V50" s="40"/>
      <c r="W50" s="40"/>
      <c r="X50" s="40"/>
      <c r="Y50" s="40"/>
      <c r="Z50" s="40"/>
    </row>
    <row r="51" spans="1:26" ht="18.75" customHeight="1" outlineLevel="1">
      <c r="A51" s="55" t="str">
        <f>Súmula!O45</f>
        <v>R14</v>
      </c>
      <c r="B51" s="56" t="str">
        <f>IF(C51="","",Súmula!Z45)</f>
        <v/>
      </c>
      <c r="C51" s="57" t="str">
        <f>IF(Súmula!P45="","",Súmula!P45)</f>
        <v/>
      </c>
      <c r="D51" s="55" t="str">
        <f t="shared" si="5"/>
        <v/>
      </c>
      <c r="E51" s="52" t="str">
        <f t="shared" si="6"/>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7"/>
        <v/>
      </c>
      <c r="L51" s="55"/>
      <c r="M51" s="40"/>
      <c r="N51" s="55" t="str">
        <f t="shared" si="8"/>
        <v/>
      </c>
      <c r="O51" s="40"/>
      <c r="P51" s="40"/>
      <c r="Q51" s="40"/>
      <c r="R51" s="40"/>
      <c r="S51" s="40"/>
      <c r="T51" s="40"/>
      <c r="U51" s="40"/>
      <c r="V51" s="40"/>
      <c r="W51" s="40"/>
      <c r="X51" s="40"/>
      <c r="Y51" s="40"/>
      <c r="Z51" s="40"/>
    </row>
    <row r="52" spans="1:26" ht="18.75" customHeight="1" outlineLevel="1">
      <c r="A52" s="55" t="str">
        <f>Súmula!O46</f>
        <v>R15</v>
      </c>
      <c r="B52" s="56" t="str">
        <f>IF(C52="","",Súmula!Z46)</f>
        <v/>
      </c>
      <c r="C52" s="57" t="str">
        <f>IF(Súmula!P46="","",Súmula!P46)</f>
        <v/>
      </c>
      <c r="D52" s="55" t="str">
        <f t="shared" si="5"/>
        <v/>
      </c>
      <c r="E52" s="52" t="str">
        <f t="shared" si="6"/>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7"/>
        <v/>
      </c>
      <c r="L52" s="55"/>
      <c r="M52" s="40"/>
      <c r="N52" s="55" t="str">
        <f t="shared" si="8"/>
        <v/>
      </c>
      <c r="O52" s="40"/>
      <c r="P52" s="40"/>
      <c r="Q52" s="40"/>
      <c r="R52" s="40"/>
      <c r="S52" s="40"/>
      <c r="T52" s="40"/>
      <c r="U52" s="40"/>
      <c r="V52" s="40"/>
      <c r="W52" s="40"/>
      <c r="X52" s="40"/>
      <c r="Y52" s="40"/>
      <c r="Z52" s="40"/>
    </row>
    <row r="53" spans="1:26" ht="18.75" customHeight="1">
      <c r="A53" s="58" t="s">
        <v>83</v>
      </c>
      <c r="B53" s="59"/>
      <c r="C53" s="60"/>
      <c r="D53" s="61">
        <f t="shared" ref="D53:K53" si="9">SUM(D32:D52)</f>
        <v>36</v>
      </c>
      <c r="E53" s="62">
        <f t="shared" si="9"/>
        <v>41</v>
      </c>
      <c r="F53" s="61">
        <f t="shared" si="9"/>
        <v>16</v>
      </c>
      <c r="G53" s="61">
        <f t="shared" si="9"/>
        <v>9</v>
      </c>
      <c r="H53" s="61">
        <f t="shared" si="9"/>
        <v>11</v>
      </c>
      <c r="I53" s="61">
        <f t="shared" si="9"/>
        <v>174</v>
      </c>
      <c r="J53" s="61">
        <f t="shared" si="9"/>
        <v>154</v>
      </c>
      <c r="K53" s="61">
        <f t="shared" si="9"/>
        <v>20</v>
      </c>
      <c r="L53" s="61"/>
      <c r="M53" s="40"/>
      <c r="N53" s="40"/>
      <c r="O53" s="40"/>
      <c r="P53" s="40"/>
      <c r="Q53" s="40"/>
      <c r="R53" s="40"/>
      <c r="S53" s="40"/>
      <c r="T53" s="40"/>
      <c r="U53" s="40"/>
      <c r="V53" s="40"/>
      <c r="W53" s="40"/>
      <c r="X53" s="40"/>
      <c r="Y53" s="40"/>
      <c r="Z53" s="40"/>
    </row>
    <row r="54" spans="1:26" ht="6" customHeight="1">
      <c r="A54" s="40"/>
      <c r="B54" s="41"/>
      <c r="C54" s="40"/>
      <c r="D54" s="40"/>
      <c r="E54" s="40"/>
      <c r="F54" s="40"/>
      <c r="G54" s="40"/>
      <c r="H54" s="40"/>
      <c r="I54" s="40"/>
      <c r="J54" s="40"/>
      <c r="K54" s="40"/>
      <c r="L54" s="40"/>
      <c r="M54" s="40"/>
      <c r="N54" s="40"/>
      <c r="O54" s="40"/>
      <c r="P54" s="40"/>
      <c r="Q54" s="40"/>
      <c r="R54" s="40"/>
      <c r="S54" s="40"/>
      <c r="T54" s="40"/>
      <c r="U54" s="40"/>
      <c r="V54" s="40"/>
      <c r="W54" s="40"/>
      <c r="X54" s="40"/>
      <c r="Y54" s="40"/>
      <c r="Z54" s="40"/>
    </row>
    <row r="55" spans="1:26" ht="18" customHeight="1">
      <c r="A55" s="108" t="s">
        <v>84</v>
      </c>
      <c r="B55" s="106"/>
      <c r="C55" s="107"/>
      <c r="D55" s="64"/>
      <c r="E55" s="64"/>
      <c r="F55" s="65"/>
      <c r="G55" s="43"/>
      <c r="H55" s="43"/>
      <c r="I55" s="108" t="s">
        <v>85</v>
      </c>
      <c r="J55" s="106"/>
      <c r="K55" s="107"/>
      <c r="L55" s="66"/>
      <c r="M55" s="40"/>
      <c r="N55" s="40"/>
      <c r="O55" s="40"/>
      <c r="P55" s="40"/>
      <c r="Q55" s="40"/>
      <c r="R55" s="40"/>
      <c r="S55" s="40"/>
      <c r="T55" s="40"/>
      <c r="U55" s="40"/>
      <c r="V55" s="40"/>
      <c r="W55" s="40"/>
      <c r="X55" s="40"/>
      <c r="Y55" s="40"/>
      <c r="Z55" s="40"/>
    </row>
    <row r="56" spans="1:26" ht="6" customHeight="1">
      <c r="A56" s="43"/>
      <c r="B56" s="67"/>
      <c r="C56" s="43"/>
      <c r="D56" s="43"/>
      <c r="E56" s="43"/>
      <c r="F56" s="43"/>
      <c r="G56" s="43"/>
      <c r="H56" s="43"/>
      <c r="I56" s="43"/>
      <c r="J56" s="43"/>
      <c r="K56" s="43"/>
      <c r="L56" s="43"/>
      <c r="M56" s="40"/>
      <c r="N56" s="40"/>
      <c r="O56" s="40"/>
      <c r="P56" s="40"/>
      <c r="Q56" s="40"/>
      <c r="R56" s="40"/>
      <c r="S56" s="40"/>
      <c r="T56" s="40"/>
      <c r="U56" s="40"/>
      <c r="V56" s="40"/>
      <c r="W56" s="40"/>
      <c r="X56" s="40"/>
      <c r="Y56" s="40"/>
      <c r="Z56" s="40"/>
    </row>
    <row r="57" spans="1:26" ht="15" customHeight="1">
      <c r="A57" s="43" t="s">
        <v>86</v>
      </c>
      <c r="B57" s="68" t="s">
        <v>87</v>
      </c>
      <c r="C57" s="43"/>
      <c r="D57" s="43"/>
      <c r="E57" s="43"/>
      <c r="F57" s="43"/>
      <c r="G57" s="43"/>
      <c r="H57" s="43"/>
      <c r="I57" s="43"/>
      <c r="J57" s="43"/>
      <c r="K57" s="43"/>
      <c r="L57" s="43"/>
      <c r="M57" s="40"/>
      <c r="N57" s="40"/>
      <c r="O57" s="40"/>
      <c r="P57" s="40"/>
      <c r="Q57" s="40"/>
      <c r="R57" s="40"/>
      <c r="S57" s="40"/>
      <c r="T57" s="40"/>
      <c r="U57" s="40"/>
      <c r="V57" s="40"/>
      <c r="W57" s="40"/>
      <c r="X57" s="40"/>
      <c r="Y57" s="40"/>
      <c r="Z57" s="40"/>
    </row>
    <row r="58" spans="1:26" ht="15" customHeight="1">
      <c r="A58" s="43"/>
      <c r="B58" s="69" t="s">
        <v>88</v>
      </c>
      <c r="C58" s="43"/>
      <c r="D58" s="43"/>
      <c r="E58" s="43"/>
      <c r="F58" s="43"/>
      <c r="G58" s="43"/>
      <c r="H58" s="43"/>
      <c r="I58" s="43"/>
      <c r="J58" s="43"/>
      <c r="K58" s="43"/>
      <c r="L58" s="43"/>
      <c r="M58" s="40"/>
      <c r="N58" s="40"/>
      <c r="O58" s="40"/>
      <c r="P58" s="40"/>
      <c r="Q58" s="40"/>
      <c r="R58" s="40"/>
      <c r="S58" s="40"/>
      <c r="T58" s="40"/>
      <c r="U58" s="40"/>
      <c r="V58" s="40"/>
      <c r="W58" s="40"/>
      <c r="X58" s="40"/>
      <c r="Y58" s="40"/>
      <c r="Z58" s="40"/>
    </row>
    <row r="59" spans="1:26" ht="15" customHeight="1">
      <c r="A59" s="43"/>
      <c r="B59" s="70" t="s">
        <v>89</v>
      </c>
      <c r="C59" s="43"/>
      <c r="D59" s="43"/>
      <c r="E59" s="43"/>
      <c r="F59" s="43"/>
      <c r="G59" s="43"/>
      <c r="H59" s="43"/>
      <c r="I59" s="43"/>
      <c r="J59" s="43"/>
      <c r="K59" s="43"/>
      <c r="L59" s="43"/>
      <c r="M59" s="40"/>
      <c r="N59" s="40"/>
      <c r="O59" s="40"/>
      <c r="P59" s="40"/>
      <c r="Q59" s="40"/>
      <c r="R59" s="40"/>
      <c r="S59" s="40"/>
      <c r="T59" s="40"/>
      <c r="U59" s="40"/>
      <c r="V59" s="40"/>
      <c r="W59" s="40"/>
      <c r="X59" s="40"/>
      <c r="Y59" s="40"/>
      <c r="Z59" s="40"/>
    </row>
    <row r="60" spans="1:26" ht="15" customHeight="1">
      <c r="A60" s="43"/>
      <c r="B60" s="70" t="s">
        <v>90</v>
      </c>
      <c r="C60" s="43"/>
      <c r="D60" s="43"/>
      <c r="E60" s="43"/>
      <c r="F60" s="43"/>
      <c r="G60" s="43"/>
      <c r="H60" s="43"/>
      <c r="I60" s="43"/>
      <c r="J60" s="43"/>
      <c r="K60" s="43"/>
      <c r="L60" s="43"/>
      <c r="M60" s="40"/>
      <c r="N60" s="40"/>
      <c r="O60" s="40"/>
      <c r="P60" s="40"/>
      <c r="Q60" s="40"/>
      <c r="R60" s="40"/>
      <c r="S60" s="40"/>
      <c r="T60" s="40"/>
      <c r="U60" s="40"/>
      <c r="V60" s="40"/>
      <c r="W60" s="40"/>
      <c r="X60" s="40"/>
      <c r="Y60" s="40"/>
      <c r="Z60" s="40"/>
    </row>
    <row r="61" spans="1:26" ht="15" customHeight="1">
      <c r="A61" s="43"/>
      <c r="B61" s="70" t="s">
        <v>91</v>
      </c>
      <c r="C61" s="43"/>
      <c r="D61" s="43"/>
      <c r="E61" s="43"/>
      <c r="F61" s="43"/>
      <c r="G61" s="43"/>
      <c r="H61" s="43"/>
      <c r="I61" s="43"/>
      <c r="J61" s="43"/>
      <c r="K61" s="43"/>
      <c r="L61" s="43"/>
      <c r="M61" s="40"/>
      <c r="N61" s="40"/>
      <c r="O61" s="40"/>
      <c r="P61" s="40"/>
      <c r="Q61" s="40"/>
      <c r="R61" s="40"/>
      <c r="S61" s="40"/>
      <c r="T61" s="40"/>
      <c r="U61" s="40"/>
      <c r="V61" s="40"/>
      <c r="W61" s="40"/>
      <c r="X61" s="40"/>
      <c r="Y61" s="40"/>
      <c r="Z61" s="40"/>
    </row>
    <row r="62" spans="1:26" ht="15" customHeight="1">
      <c r="A62" s="43"/>
      <c r="B62" s="70" t="s">
        <v>92</v>
      </c>
      <c r="C62" s="43"/>
      <c r="D62" s="43"/>
      <c r="E62" s="43"/>
      <c r="F62" s="43"/>
      <c r="G62" s="43"/>
      <c r="H62" s="43"/>
      <c r="I62" s="43"/>
      <c r="J62" s="43"/>
      <c r="K62" s="43"/>
      <c r="L62" s="43"/>
      <c r="M62" s="40"/>
      <c r="N62" s="40"/>
      <c r="O62" s="40"/>
      <c r="P62" s="40"/>
      <c r="Q62" s="40"/>
      <c r="R62" s="40"/>
      <c r="S62" s="40"/>
      <c r="T62" s="40"/>
      <c r="U62" s="40"/>
      <c r="V62" s="40"/>
      <c r="W62" s="40"/>
      <c r="X62" s="40"/>
      <c r="Y62" s="40"/>
      <c r="Z62" s="40"/>
    </row>
    <row r="63" spans="1:26" ht="15" customHeight="1">
      <c r="A63" s="43"/>
      <c r="B63" s="67"/>
      <c r="C63" s="43"/>
      <c r="D63" s="43"/>
      <c r="E63" s="43"/>
      <c r="F63" s="43"/>
      <c r="G63" s="43"/>
      <c r="H63" s="43"/>
      <c r="I63" s="43"/>
      <c r="J63" s="43"/>
      <c r="K63" s="43"/>
      <c r="L63" s="43"/>
      <c r="M63" s="40"/>
      <c r="N63" s="40"/>
      <c r="O63" s="40"/>
      <c r="P63" s="40"/>
      <c r="Q63" s="40"/>
      <c r="R63" s="40"/>
      <c r="S63" s="40"/>
      <c r="T63" s="40"/>
      <c r="U63" s="40"/>
      <c r="V63" s="40"/>
      <c r="W63" s="40"/>
      <c r="X63" s="40"/>
      <c r="Y63" s="40"/>
      <c r="Z63" s="40"/>
    </row>
    <row r="64" spans="1:26" ht="15" customHeight="1">
      <c r="A64" s="71" t="s">
        <v>93</v>
      </c>
      <c r="B64" s="40"/>
      <c r="C64" s="40"/>
      <c r="D64" s="40"/>
      <c r="E64" s="40"/>
      <c r="F64" s="40"/>
      <c r="G64" s="40"/>
      <c r="H64" s="40"/>
      <c r="I64" s="40"/>
      <c r="J64" s="40"/>
      <c r="K64" s="40"/>
      <c r="L64" s="40"/>
      <c r="M64" s="40"/>
      <c r="N64" s="40"/>
      <c r="O64" s="40"/>
      <c r="P64" s="40"/>
      <c r="Q64" s="40"/>
      <c r="R64" s="40"/>
      <c r="S64" s="40"/>
      <c r="T64" s="40"/>
      <c r="U64" s="40"/>
      <c r="V64" s="40"/>
      <c r="W64" s="40"/>
      <c r="X64" s="40"/>
      <c r="Y64" s="40"/>
      <c r="Z64" s="40"/>
    </row>
    <row r="65" spans="1:26" ht="15" customHeight="1">
      <c r="A65" s="109" t="str">
        <f>IF(COUNTBLANK(C8:C28)=21,"",CONCATENATE(UPPER(D3),":",G3," - ",N8,"  ",N9,"  ",N10,"  ",N11,"  ",N12,"  ",N13,"  ",N14,"  ",N15,"  ",N16,"  ",N17,"  ",N18,"  ",N19,"  ",N20))&amp;IF(COUNTBLANK(C8:C28)=21,"",CONCATENATE("  ",N21,"  ",N22,"  ",N23,"  ",N24,"  ",N25,"  ",N26,"  ",N27,"  ",N28))</f>
        <v xml:space="preserve">CMSP:31 - Ivan Leite 1/6,  Arthurzinho 4/12,  Edu Santos 4/12,  Pedreira 8/12,  Giorgio 6/12,  Quartim 3/12,  Rafael Santos 5/6                            </v>
      </c>
      <c r="B65" s="73"/>
      <c r="C65" s="73"/>
      <c r="D65" s="73"/>
      <c r="E65" s="73"/>
      <c r="F65" s="73"/>
      <c r="G65" s="73"/>
      <c r="H65" s="73"/>
      <c r="I65" s="73"/>
      <c r="J65" s="73"/>
      <c r="K65" s="73"/>
      <c r="L65" s="73"/>
      <c r="M65" s="40"/>
      <c r="N65" s="40"/>
      <c r="O65" s="40"/>
      <c r="P65" s="40"/>
      <c r="Q65" s="40"/>
      <c r="R65" s="40"/>
      <c r="S65" s="40"/>
      <c r="T65" s="40"/>
      <c r="U65" s="40"/>
      <c r="V65" s="40"/>
      <c r="W65" s="40"/>
      <c r="X65" s="40"/>
      <c r="Y65" s="40"/>
      <c r="Z65" s="40"/>
    </row>
    <row r="66" spans="1:26" ht="15" customHeight="1">
      <c r="A66" s="73"/>
      <c r="B66" s="73"/>
      <c r="C66" s="73"/>
      <c r="D66" s="73"/>
      <c r="E66" s="73"/>
      <c r="F66" s="73"/>
      <c r="G66" s="73"/>
      <c r="H66" s="73"/>
      <c r="I66" s="73"/>
      <c r="J66" s="73"/>
      <c r="K66" s="73"/>
      <c r="L66" s="73"/>
      <c r="M66" s="40"/>
      <c r="N66" s="40"/>
      <c r="O66" s="40"/>
      <c r="P66" s="40"/>
      <c r="Q66" s="40"/>
      <c r="R66" s="40"/>
      <c r="S66" s="40"/>
      <c r="T66" s="40"/>
      <c r="U66" s="40"/>
      <c r="V66" s="40"/>
      <c r="W66" s="40"/>
      <c r="X66" s="40"/>
      <c r="Y66" s="40"/>
      <c r="Z66" s="40"/>
    </row>
    <row r="67" spans="1:26" ht="15" customHeight="1">
      <c r="A67" s="73"/>
      <c r="B67" s="73"/>
      <c r="C67" s="73"/>
      <c r="D67" s="73"/>
      <c r="E67" s="73"/>
      <c r="F67" s="73"/>
      <c r="G67" s="73"/>
      <c r="H67" s="73"/>
      <c r="I67" s="73"/>
      <c r="J67" s="73"/>
      <c r="K67" s="73"/>
      <c r="L67" s="73"/>
      <c r="M67" s="40"/>
      <c r="N67" s="40"/>
      <c r="O67" s="40"/>
      <c r="P67" s="40"/>
      <c r="Q67" s="40"/>
      <c r="R67" s="40"/>
      <c r="S67" s="40"/>
      <c r="T67" s="40"/>
      <c r="U67" s="40"/>
      <c r="V67" s="40"/>
      <c r="W67" s="40"/>
      <c r="X67" s="40"/>
      <c r="Y67" s="40"/>
      <c r="Z67" s="40"/>
    </row>
    <row r="68" spans="1:26" ht="15" customHeight="1">
      <c r="A68" s="73"/>
      <c r="B68" s="73"/>
      <c r="C68" s="73"/>
      <c r="D68" s="73"/>
      <c r="E68" s="73"/>
      <c r="F68" s="73"/>
      <c r="G68" s="73"/>
      <c r="H68" s="73"/>
      <c r="I68" s="73"/>
      <c r="J68" s="73"/>
      <c r="K68" s="73"/>
      <c r="L68" s="73"/>
      <c r="M68" s="40"/>
      <c r="N68" s="40"/>
      <c r="O68" s="40"/>
      <c r="P68" s="40"/>
      <c r="Q68" s="40"/>
      <c r="R68" s="40"/>
      <c r="S68" s="40"/>
      <c r="T68" s="40"/>
      <c r="U68" s="40"/>
      <c r="V68" s="40"/>
      <c r="W68" s="40"/>
      <c r="X68" s="40"/>
      <c r="Y68" s="40"/>
      <c r="Z68" s="40"/>
    </row>
    <row r="69" spans="1:26" ht="15" customHeight="1">
      <c r="A69" s="109" t="str">
        <f>IF(COUNTBLANK(C32:C52)=21,"",CONCATENATE(UPPER(L3),":",I3," - ",N32,"  ",N33,"  ",N34,"  ",N35,"  ",N36,"  ",N37,"  ",N38,"  ",N39,"  ",N40,"  ",N41,"  ",N42,"  ",N43,"  ",N44))&amp;IF(COUNTBLANK(C32:C52)=21,"",CONCATENATE("  ",N45,"  ",N46,"  ",N47,"  ",N48,"  ",N49,"  ",N50,"  ",N51,"  ",N52))</f>
        <v xml:space="preserve">PALMEIRAS:41 - Mauro 3/8,  Michilin 7/10,  Jefferson 11/12,  Perrotti 5/12,  Victor Varoli 5/12,  Diney 8/12,  Muratore 2/4,  Francisco Jr 0/2                          </v>
      </c>
      <c r="B69" s="73"/>
      <c r="C69" s="73"/>
      <c r="D69" s="73"/>
      <c r="E69" s="73"/>
      <c r="F69" s="73"/>
      <c r="G69" s="73"/>
      <c r="H69" s="73"/>
      <c r="I69" s="73"/>
      <c r="J69" s="73"/>
      <c r="K69" s="73"/>
      <c r="L69" s="73"/>
      <c r="M69" s="40"/>
      <c r="N69" s="40"/>
      <c r="O69" s="40"/>
      <c r="P69" s="40"/>
      <c r="Q69" s="40"/>
      <c r="R69" s="40"/>
      <c r="S69" s="40"/>
      <c r="T69" s="40"/>
      <c r="U69" s="40"/>
      <c r="V69" s="40"/>
      <c r="W69" s="40"/>
      <c r="X69" s="40"/>
      <c r="Y69" s="40"/>
      <c r="Z69" s="40"/>
    </row>
    <row r="70" spans="1:26" ht="15" customHeight="1">
      <c r="A70" s="73"/>
      <c r="B70" s="73"/>
      <c r="C70" s="73"/>
      <c r="D70" s="73"/>
      <c r="E70" s="73"/>
      <c r="F70" s="73"/>
      <c r="G70" s="73"/>
      <c r="H70" s="73"/>
      <c r="I70" s="73"/>
      <c r="J70" s="73"/>
      <c r="K70" s="73"/>
      <c r="L70" s="73"/>
      <c r="M70" s="40"/>
      <c r="N70" s="40"/>
      <c r="O70" s="40"/>
      <c r="P70" s="40"/>
      <c r="Q70" s="40"/>
      <c r="R70" s="40"/>
      <c r="S70" s="40"/>
      <c r="T70" s="40"/>
      <c r="U70" s="40"/>
      <c r="V70" s="40"/>
      <c r="W70" s="40"/>
      <c r="X70" s="40"/>
      <c r="Y70" s="40"/>
      <c r="Z70" s="40"/>
    </row>
    <row r="71" spans="1:26" ht="15" customHeight="1">
      <c r="A71" s="73"/>
      <c r="B71" s="73"/>
      <c r="C71" s="73"/>
      <c r="D71" s="73"/>
      <c r="E71" s="73"/>
      <c r="F71" s="73"/>
      <c r="G71" s="73"/>
      <c r="H71" s="73"/>
      <c r="I71" s="73"/>
      <c r="J71" s="73"/>
      <c r="K71" s="73"/>
      <c r="L71" s="73"/>
      <c r="M71" s="40"/>
      <c r="N71" s="40"/>
      <c r="O71" s="40"/>
      <c r="P71" s="40"/>
      <c r="Q71" s="40"/>
      <c r="R71" s="40"/>
      <c r="S71" s="40"/>
      <c r="T71" s="40"/>
      <c r="U71" s="40"/>
      <c r="V71" s="40"/>
      <c r="W71" s="40"/>
      <c r="X71" s="40"/>
      <c r="Y71" s="40"/>
      <c r="Z71" s="40"/>
    </row>
    <row r="72" spans="1:26" ht="15" customHeight="1">
      <c r="A72" s="73"/>
      <c r="B72" s="73"/>
      <c r="C72" s="73"/>
      <c r="D72" s="73"/>
      <c r="E72" s="73"/>
      <c r="F72" s="73"/>
      <c r="G72" s="73"/>
      <c r="H72" s="73"/>
      <c r="I72" s="73"/>
      <c r="J72" s="73"/>
      <c r="K72" s="73"/>
      <c r="L72" s="73"/>
      <c r="M72" s="40"/>
      <c r="N72" s="40"/>
      <c r="O72" s="40"/>
      <c r="P72" s="40"/>
      <c r="Q72" s="40"/>
      <c r="R72" s="40"/>
      <c r="S72" s="40"/>
      <c r="T72" s="40"/>
      <c r="U72" s="40"/>
      <c r="V72" s="40"/>
      <c r="W72" s="40"/>
      <c r="X72" s="40"/>
      <c r="Y72" s="40"/>
      <c r="Z72" s="40"/>
    </row>
    <row r="73" spans="1:26" ht="15" customHeight="1">
      <c r="A73" s="40"/>
      <c r="B73" s="40"/>
      <c r="C73" s="40"/>
      <c r="D73" s="40"/>
      <c r="E73" s="40"/>
      <c r="F73" s="40"/>
      <c r="G73" s="40"/>
      <c r="H73" s="40"/>
      <c r="I73" s="40"/>
      <c r="J73" s="40"/>
      <c r="K73" s="40"/>
      <c r="L73" s="40"/>
      <c r="M73" s="40"/>
      <c r="N73" s="40"/>
      <c r="O73" s="40"/>
      <c r="P73" s="40"/>
      <c r="Q73" s="40"/>
      <c r="R73" s="40"/>
      <c r="S73" s="40"/>
      <c r="T73" s="40"/>
      <c r="U73" s="40"/>
      <c r="V73" s="40"/>
      <c r="W73" s="40"/>
      <c r="X73" s="40"/>
      <c r="Y73" s="40"/>
      <c r="Z73" s="40"/>
    </row>
    <row r="74" spans="1:26" ht="15" customHeight="1">
      <c r="A74" s="40"/>
      <c r="B74" s="40"/>
      <c r="C74" s="40"/>
      <c r="D74" s="40"/>
      <c r="E74" s="40"/>
      <c r="F74" s="40"/>
      <c r="G74" s="40"/>
      <c r="H74" s="40"/>
      <c r="I74" s="40"/>
      <c r="J74" s="40"/>
      <c r="K74" s="40"/>
      <c r="L74" s="40"/>
      <c r="M74" s="40"/>
      <c r="N74" s="40"/>
      <c r="O74" s="40"/>
      <c r="P74" s="40"/>
      <c r="Q74" s="40"/>
      <c r="R74" s="40"/>
      <c r="S74" s="40"/>
      <c r="T74" s="40"/>
      <c r="U74" s="40"/>
      <c r="V74" s="40"/>
      <c r="W74" s="40"/>
      <c r="X74" s="40"/>
      <c r="Y74" s="40"/>
      <c r="Z74" s="40"/>
    </row>
    <row r="75" spans="1:26" ht="15" customHeight="1">
      <c r="A75" s="40"/>
      <c r="B75" s="40"/>
      <c r="C75" s="40"/>
      <c r="D75" s="40"/>
      <c r="E75" s="40"/>
      <c r="F75" s="40"/>
      <c r="G75" s="40"/>
      <c r="H75" s="40"/>
      <c r="I75" s="40"/>
      <c r="J75" s="40"/>
      <c r="K75" s="40"/>
      <c r="L75" s="40"/>
      <c r="M75" s="40"/>
      <c r="N75" s="40"/>
      <c r="O75" s="40"/>
      <c r="P75" s="40"/>
      <c r="Q75" s="40"/>
      <c r="R75" s="40"/>
      <c r="S75" s="40"/>
      <c r="T75" s="40"/>
      <c r="U75" s="40"/>
      <c r="V75" s="40"/>
      <c r="W75" s="40"/>
      <c r="X75" s="40"/>
      <c r="Y75" s="40"/>
      <c r="Z75" s="40"/>
    </row>
    <row r="76" spans="1:26" ht="15" customHeight="1">
      <c r="A76" s="40"/>
      <c r="B76" s="40"/>
      <c r="C76" s="40"/>
      <c r="D76" s="40"/>
      <c r="E76" s="40"/>
      <c r="F76" s="40"/>
      <c r="G76" s="40"/>
      <c r="H76" s="40"/>
      <c r="I76" s="40"/>
      <c r="J76" s="40"/>
      <c r="K76" s="40"/>
      <c r="L76" s="40"/>
      <c r="M76" s="40"/>
      <c r="N76" s="40"/>
      <c r="O76" s="40"/>
      <c r="P76" s="40"/>
      <c r="Q76" s="40"/>
      <c r="R76" s="40"/>
      <c r="S76" s="40"/>
      <c r="T76" s="40"/>
      <c r="U76" s="40"/>
      <c r="V76" s="40"/>
      <c r="W76" s="40"/>
      <c r="X76" s="40"/>
      <c r="Y76" s="40"/>
      <c r="Z76" s="40"/>
    </row>
    <row r="77" spans="1:26" ht="15" customHeight="1">
      <c r="A77" s="40"/>
      <c r="B77" s="40"/>
      <c r="C77" s="40"/>
      <c r="D77" s="40"/>
      <c r="E77" s="40"/>
      <c r="F77" s="40"/>
      <c r="G77" s="40"/>
      <c r="H77" s="40"/>
      <c r="I77" s="40"/>
      <c r="J77" s="40"/>
      <c r="K77" s="40"/>
      <c r="L77" s="40"/>
      <c r="M77" s="40"/>
      <c r="N77" s="40"/>
      <c r="O77" s="40"/>
      <c r="P77" s="40"/>
      <c r="Q77" s="40"/>
      <c r="R77" s="40"/>
      <c r="S77" s="40"/>
      <c r="T77" s="40"/>
      <c r="U77" s="40"/>
      <c r="V77" s="40"/>
      <c r="W77" s="40"/>
      <c r="X77" s="40"/>
      <c r="Y77" s="40"/>
      <c r="Z77" s="40"/>
    </row>
    <row r="78" spans="1:26" ht="15" customHeight="1">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row>
    <row r="79" spans="1:26" ht="15" customHeight="1">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row>
    <row r="80" spans="1:26" ht="15" customHeight="1">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row>
    <row r="81" spans="1:26" ht="15" customHeight="1">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row>
    <row r="82" spans="1:26" ht="15" customHeight="1">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row>
    <row r="83" spans="1:26" ht="15" customHeight="1">
      <c r="A83" s="40"/>
      <c r="B83" s="40"/>
      <c r="C83" s="40"/>
      <c r="D83" s="40"/>
      <c r="E83" s="40"/>
      <c r="F83" s="40"/>
      <c r="G83" s="40"/>
      <c r="H83" s="40"/>
      <c r="I83" s="40"/>
      <c r="J83" s="40"/>
      <c r="K83" s="40"/>
      <c r="L83" s="40"/>
      <c r="M83" s="40"/>
      <c r="N83" s="40"/>
      <c r="O83" s="40"/>
      <c r="P83" s="40"/>
      <c r="Q83" s="40"/>
      <c r="R83" s="40"/>
      <c r="S83" s="40"/>
      <c r="T83" s="40"/>
      <c r="U83" s="40"/>
      <c r="V83" s="40"/>
      <c r="W83" s="40"/>
      <c r="X83" s="40"/>
      <c r="Y83" s="40"/>
      <c r="Z83" s="40"/>
    </row>
    <row r="84" spans="1:26" ht="15" customHeight="1">
      <c r="A84" s="40"/>
      <c r="B84" s="40"/>
      <c r="C84" s="40"/>
      <c r="D84" s="40"/>
      <c r="E84" s="40"/>
      <c r="F84" s="40"/>
      <c r="G84" s="40"/>
      <c r="H84" s="40"/>
      <c r="I84" s="40"/>
      <c r="J84" s="40"/>
      <c r="K84" s="40"/>
      <c r="L84" s="40"/>
      <c r="M84" s="40"/>
      <c r="N84" s="40"/>
      <c r="O84" s="40"/>
      <c r="P84" s="40"/>
      <c r="Q84" s="40"/>
      <c r="R84" s="40"/>
      <c r="S84" s="40"/>
      <c r="T84" s="40"/>
      <c r="U84" s="40"/>
      <c r="V84" s="40"/>
      <c r="W84" s="40"/>
      <c r="X84" s="40"/>
      <c r="Y84" s="40"/>
      <c r="Z84" s="40"/>
    </row>
    <row r="85" spans="1:26" ht="15" customHeight="1">
      <c r="A85" s="40"/>
      <c r="B85" s="40"/>
      <c r="C85" s="40"/>
      <c r="D85" s="40"/>
      <c r="E85" s="40"/>
      <c r="F85" s="40"/>
      <c r="G85" s="40"/>
      <c r="H85" s="40"/>
      <c r="I85" s="40"/>
      <c r="J85" s="40"/>
      <c r="K85" s="40"/>
      <c r="L85" s="40"/>
      <c r="M85" s="40"/>
      <c r="N85" s="40"/>
      <c r="O85" s="40"/>
      <c r="P85" s="40"/>
      <c r="Q85" s="40"/>
      <c r="R85" s="40"/>
      <c r="S85" s="40"/>
      <c r="T85" s="40"/>
      <c r="U85" s="40"/>
      <c r="V85" s="40"/>
      <c r="W85" s="40"/>
      <c r="X85" s="40"/>
      <c r="Y85" s="40"/>
      <c r="Z85" s="40"/>
    </row>
    <row r="86" spans="1:26" ht="15" customHeight="1">
      <c r="A86" s="40"/>
      <c r="B86" s="40"/>
      <c r="C86" s="40"/>
      <c r="D86" s="40"/>
      <c r="E86" s="40"/>
      <c r="F86" s="40"/>
      <c r="G86" s="40"/>
      <c r="H86" s="40"/>
      <c r="I86" s="40"/>
      <c r="J86" s="40"/>
      <c r="K86" s="40"/>
      <c r="L86" s="40"/>
      <c r="M86" s="40"/>
      <c r="N86" s="40"/>
      <c r="O86" s="40"/>
      <c r="P86" s="40"/>
      <c r="Q86" s="40"/>
      <c r="R86" s="40"/>
      <c r="S86" s="40"/>
      <c r="T86" s="40"/>
      <c r="U86" s="40"/>
      <c r="V86" s="40"/>
      <c r="W86" s="40"/>
      <c r="X86" s="40"/>
      <c r="Y86" s="40"/>
      <c r="Z86" s="40"/>
    </row>
    <row r="87" spans="1:26" ht="15" customHeight="1">
      <c r="A87" s="40"/>
      <c r="B87" s="40"/>
      <c r="C87" s="40"/>
      <c r="D87" s="40"/>
      <c r="E87" s="40"/>
      <c r="F87" s="40"/>
      <c r="G87" s="40"/>
      <c r="H87" s="40"/>
      <c r="I87" s="40"/>
      <c r="J87" s="40"/>
      <c r="K87" s="40"/>
      <c r="L87" s="40"/>
      <c r="M87" s="40"/>
      <c r="N87" s="40"/>
      <c r="O87" s="40"/>
      <c r="P87" s="40"/>
      <c r="Q87" s="40"/>
      <c r="R87" s="40"/>
      <c r="S87" s="40"/>
      <c r="T87" s="40"/>
      <c r="U87" s="40"/>
      <c r="V87" s="40"/>
      <c r="W87" s="40"/>
      <c r="X87" s="40"/>
      <c r="Y87" s="40"/>
      <c r="Z87" s="40"/>
    </row>
    <row r="88" spans="1:26" ht="15" customHeight="1">
      <c r="A88" s="40"/>
      <c r="B88" s="40"/>
      <c r="C88" s="40"/>
      <c r="D88" s="40"/>
      <c r="E88" s="40"/>
      <c r="F88" s="40"/>
      <c r="G88" s="40"/>
      <c r="H88" s="40"/>
      <c r="I88" s="40"/>
      <c r="J88" s="40"/>
      <c r="K88" s="40"/>
      <c r="L88" s="40"/>
      <c r="M88" s="40"/>
      <c r="N88" s="40"/>
      <c r="O88" s="40"/>
      <c r="P88" s="40"/>
      <c r="Q88" s="40"/>
      <c r="R88" s="40"/>
      <c r="S88" s="40"/>
      <c r="T88" s="40"/>
      <c r="U88" s="40"/>
      <c r="V88" s="40"/>
      <c r="W88" s="40"/>
      <c r="X88" s="40"/>
      <c r="Y88" s="40"/>
      <c r="Z88" s="40"/>
    </row>
    <row r="89" spans="1:26" ht="15" customHeight="1">
      <c r="A89" s="40"/>
      <c r="B89" s="40"/>
      <c r="C89" s="40"/>
      <c r="D89" s="40"/>
      <c r="E89" s="40"/>
      <c r="F89" s="40"/>
      <c r="G89" s="40"/>
      <c r="H89" s="40"/>
      <c r="I89" s="40"/>
      <c r="J89" s="40"/>
      <c r="K89" s="40"/>
      <c r="L89" s="40"/>
      <c r="M89" s="40"/>
      <c r="N89" s="40"/>
      <c r="O89" s="40"/>
      <c r="P89" s="40"/>
      <c r="Q89" s="40"/>
      <c r="R89" s="40"/>
      <c r="S89" s="40"/>
      <c r="T89" s="40"/>
      <c r="U89" s="40"/>
      <c r="V89" s="40"/>
      <c r="W89" s="40"/>
      <c r="X89" s="40"/>
      <c r="Y89" s="40"/>
      <c r="Z89" s="40"/>
    </row>
    <row r="90" spans="1:26" ht="15" customHeight="1">
      <c r="A90" s="40"/>
      <c r="B90" s="40"/>
      <c r="C90" s="40"/>
      <c r="D90" s="40"/>
      <c r="E90" s="40"/>
      <c r="F90" s="40"/>
      <c r="G90" s="40"/>
      <c r="H90" s="40"/>
      <c r="I90" s="40"/>
      <c r="J90" s="40"/>
      <c r="K90" s="40"/>
      <c r="L90" s="40"/>
      <c r="M90" s="40"/>
      <c r="N90" s="40"/>
      <c r="O90" s="40"/>
      <c r="P90" s="40"/>
      <c r="Q90" s="40"/>
      <c r="R90" s="40"/>
      <c r="S90" s="40"/>
      <c r="T90" s="40"/>
      <c r="U90" s="40"/>
      <c r="V90" s="40"/>
      <c r="W90" s="40"/>
      <c r="X90" s="40"/>
      <c r="Y90" s="40"/>
      <c r="Z90" s="40"/>
    </row>
    <row r="91" spans="1:26" ht="15" customHeight="1">
      <c r="A91" s="40"/>
      <c r="B91" s="40"/>
      <c r="C91" s="40"/>
      <c r="D91" s="40"/>
      <c r="E91" s="40"/>
      <c r="F91" s="40"/>
      <c r="G91" s="40"/>
      <c r="H91" s="40"/>
      <c r="I91" s="40"/>
      <c r="J91" s="40"/>
      <c r="K91" s="40"/>
      <c r="L91" s="40"/>
      <c r="M91" s="40"/>
      <c r="N91" s="40"/>
      <c r="O91" s="40"/>
      <c r="P91" s="40"/>
      <c r="Q91" s="40"/>
      <c r="R91" s="40"/>
      <c r="S91" s="40"/>
      <c r="T91" s="40"/>
      <c r="U91" s="40"/>
      <c r="V91" s="40"/>
      <c r="W91" s="40"/>
      <c r="X91" s="40"/>
      <c r="Y91" s="40"/>
      <c r="Z91" s="40"/>
    </row>
    <row r="92" spans="1:26" ht="15" customHeight="1">
      <c r="A92" s="40"/>
      <c r="B92" s="40"/>
      <c r="C92" s="40"/>
      <c r="D92" s="40"/>
      <c r="E92" s="40"/>
      <c r="F92" s="40"/>
      <c r="G92" s="40"/>
      <c r="H92" s="40"/>
      <c r="I92" s="40"/>
      <c r="J92" s="40"/>
      <c r="K92" s="40"/>
      <c r="L92" s="40"/>
      <c r="M92" s="40"/>
      <c r="N92" s="40"/>
      <c r="O92" s="40"/>
      <c r="P92" s="40"/>
      <c r="Q92" s="40"/>
      <c r="R92" s="40"/>
      <c r="S92" s="40"/>
      <c r="T92" s="40"/>
      <c r="U92" s="40"/>
      <c r="V92" s="40"/>
      <c r="W92" s="40"/>
      <c r="X92" s="40"/>
      <c r="Y92" s="40"/>
      <c r="Z92" s="40"/>
    </row>
    <row r="93" spans="1:26" ht="15" customHeight="1">
      <c r="A93" s="40"/>
      <c r="B93" s="40"/>
      <c r="C93" s="40"/>
      <c r="D93" s="40"/>
      <c r="E93" s="40"/>
      <c r="F93" s="40"/>
      <c r="G93" s="40"/>
      <c r="H93" s="40"/>
      <c r="I93" s="40"/>
      <c r="J93" s="40"/>
      <c r="K93" s="40"/>
      <c r="L93" s="40"/>
      <c r="M93" s="40"/>
      <c r="N93" s="40"/>
      <c r="O93" s="40"/>
      <c r="P93" s="40"/>
      <c r="Q93" s="40"/>
      <c r="R93" s="40"/>
      <c r="S93" s="40"/>
      <c r="T93" s="40"/>
      <c r="U93" s="40"/>
      <c r="V93" s="40"/>
      <c r="W93" s="40"/>
      <c r="X93" s="40"/>
      <c r="Y93" s="40"/>
      <c r="Z93" s="40"/>
    </row>
    <row r="94" spans="1:26" ht="15" customHeight="1">
      <c r="A94" s="40"/>
      <c r="B94" s="40"/>
      <c r="C94" s="40"/>
      <c r="D94" s="40"/>
      <c r="E94" s="40"/>
      <c r="F94" s="40"/>
      <c r="G94" s="40"/>
      <c r="H94" s="40"/>
      <c r="I94" s="40"/>
      <c r="J94" s="40"/>
      <c r="K94" s="40"/>
      <c r="L94" s="40"/>
      <c r="M94" s="40"/>
      <c r="N94" s="40"/>
      <c r="O94" s="40"/>
      <c r="P94" s="40"/>
      <c r="Q94" s="40"/>
      <c r="R94" s="40"/>
      <c r="S94" s="40"/>
      <c r="T94" s="40"/>
      <c r="U94" s="40"/>
      <c r="V94" s="40"/>
      <c r="W94" s="40"/>
      <c r="X94" s="40"/>
      <c r="Y94" s="40"/>
      <c r="Z94" s="40"/>
    </row>
    <row r="95" spans="1:26" ht="15" customHeight="1">
      <c r="A95" s="40"/>
      <c r="B95" s="40"/>
      <c r="C95" s="40"/>
      <c r="D95" s="40"/>
      <c r="E95" s="40"/>
      <c r="F95" s="40"/>
      <c r="G95" s="40"/>
      <c r="H95" s="40"/>
      <c r="I95" s="40"/>
      <c r="J95" s="40"/>
      <c r="K95" s="40"/>
      <c r="L95" s="40"/>
      <c r="M95" s="40"/>
      <c r="N95" s="40"/>
      <c r="O95" s="40"/>
      <c r="P95" s="40"/>
      <c r="Q95" s="40"/>
      <c r="R95" s="40"/>
      <c r="S95" s="40"/>
      <c r="T95" s="40"/>
      <c r="U95" s="40"/>
      <c r="V95" s="40"/>
      <c r="W95" s="40"/>
      <c r="X95" s="40"/>
      <c r="Y95" s="40"/>
      <c r="Z95" s="40"/>
    </row>
    <row r="96" spans="1:26" ht="15" customHeight="1">
      <c r="A96" s="40"/>
      <c r="B96" s="40"/>
      <c r="C96" s="40"/>
      <c r="D96" s="40"/>
      <c r="E96" s="40"/>
      <c r="F96" s="40"/>
      <c r="G96" s="40"/>
      <c r="H96" s="40"/>
      <c r="I96" s="40"/>
      <c r="J96" s="40"/>
      <c r="K96" s="40"/>
      <c r="L96" s="40"/>
      <c r="M96" s="40"/>
      <c r="N96" s="40"/>
      <c r="O96" s="40"/>
      <c r="P96" s="40"/>
      <c r="Q96" s="40"/>
      <c r="R96" s="40"/>
      <c r="S96" s="40"/>
      <c r="T96" s="40"/>
      <c r="U96" s="40"/>
      <c r="V96" s="40"/>
      <c r="W96" s="40"/>
      <c r="X96" s="40"/>
      <c r="Y96" s="40"/>
      <c r="Z96" s="40"/>
    </row>
    <row r="97" spans="1:26" ht="15" customHeight="1">
      <c r="A97" s="40"/>
      <c r="B97" s="40"/>
      <c r="C97" s="40"/>
      <c r="D97" s="40"/>
      <c r="E97" s="40"/>
      <c r="F97" s="40"/>
      <c r="G97" s="40"/>
      <c r="H97" s="40"/>
      <c r="I97" s="40"/>
      <c r="J97" s="40"/>
      <c r="K97" s="40"/>
      <c r="L97" s="40"/>
      <c r="M97" s="40"/>
      <c r="N97" s="40"/>
      <c r="O97" s="40"/>
      <c r="P97" s="40"/>
      <c r="Q97" s="40"/>
      <c r="R97" s="40"/>
      <c r="S97" s="40"/>
      <c r="T97" s="40"/>
      <c r="U97" s="40"/>
      <c r="V97" s="40"/>
      <c r="W97" s="40"/>
      <c r="X97" s="40"/>
      <c r="Y97" s="40"/>
      <c r="Z97" s="40"/>
    </row>
    <row r="98" spans="1:26" ht="15" customHeight="1">
      <c r="A98" s="40"/>
      <c r="B98" s="40"/>
      <c r="C98" s="40"/>
      <c r="D98" s="40"/>
      <c r="E98" s="40"/>
      <c r="F98" s="40"/>
      <c r="G98" s="40"/>
      <c r="H98" s="40"/>
      <c r="I98" s="40"/>
      <c r="J98" s="40"/>
      <c r="K98" s="40"/>
      <c r="L98" s="40"/>
      <c r="M98" s="40"/>
      <c r="N98" s="40"/>
      <c r="O98" s="40"/>
      <c r="P98" s="40"/>
      <c r="Q98" s="40"/>
      <c r="R98" s="40"/>
      <c r="S98" s="40"/>
      <c r="T98" s="40"/>
      <c r="U98" s="40"/>
      <c r="V98" s="40"/>
      <c r="W98" s="40"/>
      <c r="X98" s="40"/>
      <c r="Y98" s="40"/>
      <c r="Z98" s="40"/>
    </row>
    <row r="99" spans="1:26" ht="15" customHeight="1">
      <c r="A99" s="40"/>
      <c r="B99" s="40"/>
      <c r="C99" s="40"/>
      <c r="D99" s="40"/>
      <c r="E99" s="40"/>
      <c r="F99" s="40"/>
      <c r="G99" s="40"/>
      <c r="H99" s="40"/>
      <c r="I99" s="40"/>
      <c r="J99" s="40"/>
      <c r="K99" s="40"/>
      <c r="L99" s="40"/>
      <c r="M99" s="40"/>
      <c r="N99" s="40"/>
      <c r="O99" s="40"/>
      <c r="P99" s="40"/>
      <c r="Q99" s="40"/>
      <c r="R99" s="40"/>
      <c r="S99" s="40"/>
      <c r="T99" s="40"/>
      <c r="U99" s="40"/>
      <c r="V99" s="40"/>
      <c r="W99" s="40"/>
      <c r="X99" s="40"/>
      <c r="Y99" s="40"/>
      <c r="Z99" s="40"/>
    </row>
    <row r="100" spans="1:26" ht="15" customHeight="1">
      <c r="A100" s="40"/>
      <c r="B100" s="40"/>
      <c r="C100" s="40"/>
      <c r="D100" s="40"/>
      <c r="E100" s="40"/>
      <c r="F100" s="40"/>
      <c r="G100" s="40"/>
      <c r="H100" s="40"/>
      <c r="I100" s="40"/>
      <c r="J100" s="40"/>
      <c r="K100" s="40"/>
      <c r="L100" s="40"/>
      <c r="M100" s="40"/>
      <c r="N100" s="40"/>
      <c r="O100" s="40"/>
      <c r="P100" s="40"/>
      <c r="Q100" s="40"/>
      <c r="R100" s="40"/>
      <c r="S100" s="40"/>
      <c r="T100" s="40"/>
      <c r="U100" s="40"/>
      <c r="V100" s="40"/>
      <c r="W100" s="40"/>
      <c r="X100" s="40"/>
      <c r="Y100" s="40"/>
      <c r="Z100" s="40"/>
    </row>
    <row r="101" spans="1:26" ht="15" customHeight="1">
      <c r="A101" s="40"/>
      <c r="B101" s="40"/>
      <c r="C101" s="40"/>
      <c r="D101" s="40"/>
      <c r="E101" s="40"/>
      <c r="F101" s="40"/>
      <c r="G101" s="40"/>
      <c r="H101" s="40"/>
      <c r="I101" s="40"/>
      <c r="J101" s="40"/>
      <c r="K101" s="40"/>
      <c r="L101" s="40"/>
      <c r="M101" s="40"/>
      <c r="N101" s="40"/>
      <c r="O101" s="40"/>
      <c r="P101" s="40"/>
      <c r="Q101" s="40"/>
      <c r="R101" s="40"/>
      <c r="S101" s="40"/>
      <c r="T101" s="40"/>
      <c r="U101" s="40"/>
      <c r="V101" s="40"/>
      <c r="W101" s="40"/>
      <c r="X101" s="40"/>
      <c r="Y101" s="40"/>
      <c r="Z101" s="40"/>
    </row>
    <row r="102" spans="1:26" ht="15" customHeight="1">
      <c r="A102" s="40"/>
      <c r="B102" s="40"/>
      <c r="C102" s="40"/>
      <c r="D102" s="40"/>
      <c r="E102" s="40"/>
      <c r="F102" s="40"/>
      <c r="G102" s="40"/>
      <c r="H102" s="40"/>
      <c r="I102" s="40"/>
      <c r="J102" s="40"/>
      <c r="K102" s="40"/>
      <c r="L102" s="40"/>
      <c r="M102" s="40"/>
      <c r="N102" s="40"/>
      <c r="O102" s="40"/>
      <c r="P102" s="40"/>
      <c r="Q102" s="40"/>
      <c r="R102" s="40"/>
      <c r="S102" s="40"/>
      <c r="T102" s="40"/>
      <c r="U102" s="40"/>
      <c r="V102" s="40"/>
      <c r="W102" s="40"/>
      <c r="X102" s="40"/>
      <c r="Y102" s="40"/>
      <c r="Z102" s="40"/>
    </row>
    <row r="103" spans="1:26" ht="15" customHeight="1">
      <c r="A103" s="40"/>
      <c r="B103" s="40"/>
      <c r="C103" s="40"/>
      <c r="D103" s="40"/>
      <c r="E103" s="40"/>
      <c r="F103" s="40"/>
      <c r="G103" s="40"/>
      <c r="H103" s="40"/>
      <c r="I103" s="40"/>
      <c r="J103" s="40"/>
      <c r="K103" s="40"/>
      <c r="L103" s="40"/>
      <c r="M103" s="40"/>
      <c r="N103" s="40"/>
      <c r="O103" s="40"/>
      <c r="P103" s="40"/>
      <c r="Q103" s="40"/>
      <c r="R103" s="40"/>
      <c r="S103" s="40"/>
      <c r="T103" s="40"/>
      <c r="U103" s="40"/>
      <c r="V103" s="40"/>
      <c r="W103" s="40"/>
      <c r="X103" s="40"/>
      <c r="Y103" s="40"/>
      <c r="Z103" s="40"/>
    </row>
    <row r="104" spans="1:26" ht="15" customHeight="1">
      <c r="A104" s="40"/>
      <c r="B104" s="40"/>
      <c r="C104" s="40"/>
      <c r="D104" s="40"/>
      <c r="E104" s="40"/>
      <c r="F104" s="40"/>
      <c r="G104" s="40"/>
      <c r="H104" s="40"/>
      <c r="I104" s="40"/>
      <c r="J104" s="40"/>
      <c r="K104" s="40"/>
      <c r="L104" s="40"/>
      <c r="M104" s="40"/>
      <c r="N104" s="40"/>
      <c r="O104" s="40"/>
      <c r="P104" s="40"/>
      <c r="Q104" s="40"/>
      <c r="R104" s="40"/>
      <c r="S104" s="40"/>
      <c r="T104" s="40"/>
      <c r="U104" s="40"/>
      <c r="V104" s="40"/>
      <c r="W104" s="40"/>
      <c r="X104" s="40"/>
      <c r="Y104" s="40"/>
      <c r="Z104" s="40"/>
    </row>
    <row r="105" spans="1:26" ht="15" customHeight="1">
      <c r="A105" s="40"/>
      <c r="B105" s="40"/>
      <c r="C105" s="40"/>
      <c r="D105" s="40"/>
      <c r="E105" s="40"/>
      <c r="F105" s="40"/>
      <c r="G105" s="40"/>
      <c r="H105" s="40"/>
      <c r="I105" s="40"/>
      <c r="J105" s="40"/>
      <c r="K105" s="40"/>
      <c r="L105" s="40"/>
      <c r="M105" s="40"/>
      <c r="N105" s="40"/>
      <c r="O105" s="40"/>
      <c r="P105" s="40"/>
      <c r="Q105" s="40"/>
      <c r="R105" s="40"/>
      <c r="S105" s="40"/>
      <c r="T105" s="40"/>
      <c r="U105" s="40"/>
      <c r="V105" s="40"/>
      <c r="W105" s="40"/>
      <c r="X105" s="40"/>
      <c r="Y105" s="40"/>
      <c r="Z105" s="40"/>
    </row>
    <row r="106" spans="1:26" ht="15" customHeight="1">
      <c r="A106" s="40"/>
      <c r="B106" s="40"/>
      <c r="C106" s="40"/>
      <c r="D106" s="40"/>
      <c r="E106" s="40"/>
      <c r="F106" s="40"/>
      <c r="G106" s="40"/>
      <c r="H106" s="40"/>
      <c r="I106" s="40"/>
      <c r="J106" s="40"/>
      <c r="K106" s="40"/>
      <c r="L106" s="40"/>
      <c r="M106" s="40"/>
      <c r="N106" s="40"/>
      <c r="O106" s="40"/>
      <c r="P106" s="40"/>
      <c r="Q106" s="40"/>
      <c r="R106" s="40"/>
      <c r="S106" s="40"/>
      <c r="T106" s="40"/>
      <c r="U106" s="40"/>
      <c r="V106" s="40"/>
      <c r="W106" s="40"/>
      <c r="X106" s="40"/>
      <c r="Y106" s="40"/>
      <c r="Z106" s="40"/>
    </row>
    <row r="107" spans="1:26" ht="15" customHeight="1">
      <c r="A107" s="40"/>
      <c r="B107" s="40"/>
      <c r="C107" s="40"/>
      <c r="D107" s="40"/>
      <c r="E107" s="40"/>
      <c r="F107" s="40"/>
      <c r="G107" s="40"/>
      <c r="H107" s="40"/>
      <c r="I107" s="40"/>
      <c r="J107" s="40"/>
      <c r="K107" s="40"/>
      <c r="L107" s="40"/>
      <c r="M107" s="40"/>
      <c r="N107" s="40"/>
      <c r="O107" s="40"/>
      <c r="P107" s="40"/>
      <c r="Q107" s="40"/>
      <c r="R107" s="40"/>
      <c r="S107" s="40"/>
      <c r="T107" s="40"/>
      <c r="U107" s="40"/>
      <c r="V107" s="40"/>
      <c r="W107" s="40"/>
      <c r="X107" s="40"/>
      <c r="Y107" s="40"/>
      <c r="Z107" s="40"/>
    </row>
    <row r="108" spans="1:26" ht="15" customHeight="1">
      <c r="A108" s="40"/>
      <c r="B108" s="40"/>
      <c r="C108" s="40"/>
      <c r="D108" s="40"/>
      <c r="E108" s="40"/>
      <c r="F108" s="40"/>
      <c r="G108" s="40"/>
      <c r="H108" s="40"/>
      <c r="I108" s="40"/>
      <c r="J108" s="40"/>
      <c r="K108" s="40"/>
      <c r="L108" s="40"/>
      <c r="M108" s="40"/>
      <c r="N108" s="40"/>
      <c r="O108" s="40"/>
      <c r="P108" s="40"/>
      <c r="Q108" s="40"/>
      <c r="R108" s="40"/>
      <c r="S108" s="40"/>
      <c r="T108" s="40"/>
      <c r="U108" s="40"/>
      <c r="V108" s="40"/>
      <c r="W108" s="40"/>
      <c r="X108" s="40"/>
      <c r="Y108" s="40"/>
      <c r="Z108" s="40"/>
    </row>
    <row r="109" spans="1:26" ht="15" customHeight="1">
      <c r="A109" s="40"/>
      <c r="B109" s="40"/>
      <c r="C109" s="40"/>
      <c r="D109" s="40"/>
      <c r="E109" s="40"/>
      <c r="F109" s="40"/>
      <c r="G109" s="40"/>
      <c r="H109" s="40"/>
      <c r="I109" s="40"/>
      <c r="J109" s="40"/>
      <c r="K109" s="40"/>
      <c r="L109" s="40"/>
      <c r="M109" s="40"/>
      <c r="N109" s="40"/>
      <c r="O109" s="40"/>
      <c r="P109" s="40"/>
      <c r="Q109" s="40"/>
      <c r="R109" s="40"/>
      <c r="S109" s="40"/>
      <c r="T109" s="40"/>
      <c r="U109" s="40"/>
      <c r="V109" s="40"/>
      <c r="W109" s="40"/>
      <c r="X109" s="40"/>
      <c r="Y109" s="40"/>
      <c r="Z109" s="40"/>
    </row>
    <row r="110" spans="1:26" ht="15" customHeight="1">
      <c r="A110" s="40"/>
      <c r="B110" s="40"/>
      <c r="C110" s="40"/>
      <c r="D110" s="40"/>
      <c r="E110" s="40"/>
      <c r="F110" s="40"/>
      <c r="G110" s="40"/>
      <c r="H110" s="40"/>
      <c r="I110" s="40"/>
      <c r="J110" s="40"/>
      <c r="K110" s="40"/>
      <c r="L110" s="40"/>
      <c r="M110" s="40"/>
      <c r="N110" s="40"/>
      <c r="O110" s="40"/>
      <c r="P110" s="40"/>
      <c r="Q110" s="40"/>
      <c r="R110" s="40"/>
      <c r="S110" s="40"/>
      <c r="T110" s="40"/>
      <c r="U110" s="40"/>
      <c r="V110" s="40"/>
      <c r="W110" s="40"/>
      <c r="X110" s="40"/>
      <c r="Y110" s="40"/>
      <c r="Z110" s="40"/>
    </row>
    <row r="111" spans="1:26" ht="15" customHeight="1">
      <c r="A111" s="40"/>
      <c r="B111" s="40"/>
      <c r="C111" s="40"/>
      <c r="D111" s="40"/>
      <c r="E111" s="40"/>
      <c r="F111" s="40"/>
      <c r="G111" s="40"/>
      <c r="H111" s="40"/>
      <c r="I111" s="40"/>
      <c r="J111" s="40"/>
      <c r="K111" s="40"/>
      <c r="L111" s="40"/>
      <c r="M111" s="40"/>
      <c r="N111" s="40"/>
      <c r="O111" s="40"/>
      <c r="P111" s="40"/>
      <c r="Q111" s="40"/>
      <c r="R111" s="40"/>
      <c r="S111" s="40"/>
      <c r="T111" s="40"/>
      <c r="U111" s="40"/>
      <c r="V111" s="40"/>
      <c r="W111" s="40"/>
      <c r="X111" s="40"/>
      <c r="Y111" s="40"/>
      <c r="Z111" s="40"/>
    </row>
    <row r="112" spans="1:26" ht="15" customHeight="1">
      <c r="A112" s="40"/>
      <c r="B112" s="40"/>
      <c r="C112" s="40"/>
      <c r="D112" s="40"/>
      <c r="E112" s="40"/>
      <c r="F112" s="40"/>
      <c r="G112" s="40"/>
      <c r="H112" s="40"/>
      <c r="I112" s="40"/>
      <c r="J112" s="40"/>
      <c r="K112" s="40"/>
      <c r="L112" s="40"/>
      <c r="M112" s="40"/>
      <c r="N112" s="40"/>
      <c r="O112" s="40"/>
      <c r="P112" s="40"/>
      <c r="Q112" s="40"/>
      <c r="R112" s="40"/>
      <c r="S112" s="40"/>
      <c r="T112" s="40"/>
      <c r="U112" s="40"/>
      <c r="V112" s="40"/>
      <c r="W112" s="40"/>
      <c r="X112" s="40"/>
      <c r="Y112" s="40"/>
      <c r="Z112" s="40"/>
    </row>
    <row r="113" spans="1:26" ht="15" customHeight="1">
      <c r="A113" s="40"/>
      <c r="B113" s="40"/>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Z113" s="40"/>
    </row>
    <row r="114" spans="1:26" ht="15" customHeight="1">
      <c r="A114" s="40"/>
      <c r="B114" s="40"/>
      <c r="C114" s="40"/>
      <c r="D114" s="40"/>
      <c r="E114" s="40"/>
      <c r="F114" s="40"/>
      <c r="G114" s="40"/>
      <c r="H114" s="40"/>
      <c r="I114" s="40"/>
      <c r="J114" s="40"/>
      <c r="K114" s="40"/>
      <c r="L114" s="40"/>
      <c r="M114" s="40"/>
      <c r="N114" s="40"/>
      <c r="O114" s="40"/>
      <c r="P114" s="40"/>
      <c r="Q114" s="40"/>
      <c r="R114" s="40"/>
      <c r="S114" s="40"/>
      <c r="T114" s="40"/>
      <c r="U114" s="40"/>
      <c r="V114" s="40"/>
      <c r="W114" s="40"/>
      <c r="X114" s="40"/>
      <c r="Y114" s="40"/>
      <c r="Z114" s="40"/>
    </row>
    <row r="115" spans="1:26" ht="15" customHeight="1">
      <c r="A115" s="40"/>
      <c r="B115" s="40"/>
      <c r="C115" s="40"/>
      <c r="D115" s="40"/>
      <c r="E115" s="40"/>
      <c r="F115" s="40"/>
      <c r="G115" s="40"/>
      <c r="H115" s="40"/>
      <c r="I115" s="40"/>
      <c r="J115" s="40"/>
      <c r="K115" s="40"/>
      <c r="L115" s="40"/>
      <c r="M115" s="40"/>
      <c r="N115" s="40"/>
      <c r="O115" s="40"/>
      <c r="P115" s="40"/>
      <c r="Q115" s="40"/>
      <c r="R115" s="40"/>
      <c r="S115" s="40"/>
      <c r="T115" s="40"/>
      <c r="U115" s="40"/>
      <c r="V115" s="40"/>
      <c r="W115" s="40"/>
      <c r="X115" s="40"/>
      <c r="Y115" s="40"/>
      <c r="Z115" s="40"/>
    </row>
    <row r="116" spans="1:26" ht="15" customHeight="1">
      <c r="A116" s="40"/>
      <c r="B116" s="40"/>
      <c r="C116" s="40"/>
      <c r="D116" s="40"/>
      <c r="E116" s="40"/>
      <c r="F116" s="40"/>
      <c r="G116" s="40"/>
      <c r="H116" s="40"/>
      <c r="I116" s="40"/>
      <c r="J116" s="40"/>
      <c r="K116" s="40"/>
      <c r="L116" s="40"/>
      <c r="M116" s="40"/>
      <c r="N116" s="40"/>
      <c r="O116" s="40"/>
      <c r="P116" s="40"/>
      <c r="Q116" s="40"/>
      <c r="R116" s="40"/>
      <c r="S116" s="40"/>
      <c r="T116" s="40"/>
      <c r="U116" s="40"/>
      <c r="V116" s="40"/>
      <c r="W116" s="40"/>
      <c r="X116" s="40"/>
      <c r="Y116" s="40"/>
      <c r="Z116" s="40"/>
    </row>
    <row r="117" spans="1:26" ht="15" customHeight="1">
      <c r="A117" s="40"/>
      <c r="B117" s="40"/>
      <c r="C117" s="40"/>
      <c r="D117" s="40"/>
      <c r="E117" s="40"/>
      <c r="F117" s="40"/>
      <c r="G117" s="40"/>
      <c r="H117" s="40"/>
      <c r="I117" s="40"/>
      <c r="J117" s="40"/>
      <c r="K117" s="40"/>
      <c r="L117" s="40"/>
      <c r="M117" s="40"/>
      <c r="N117" s="40"/>
      <c r="O117" s="40"/>
      <c r="P117" s="40"/>
      <c r="Q117" s="40"/>
      <c r="R117" s="40"/>
      <c r="S117" s="40"/>
      <c r="T117" s="40"/>
      <c r="U117" s="40"/>
      <c r="V117" s="40"/>
      <c r="W117" s="40"/>
      <c r="X117" s="40"/>
      <c r="Y117" s="40"/>
      <c r="Z117" s="40"/>
    </row>
    <row r="118" spans="1:26" ht="15" customHeight="1">
      <c r="A118" s="40"/>
      <c r="B118" s="40"/>
      <c r="C118" s="40"/>
      <c r="D118" s="40"/>
      <c r="E118" s="40"/>
      <c r="F118" s="40"/>
      <c r="G118" s="40"/>
      <c r="H118" s="40"/>
      <c r="I118" s="40"/>
      <c r="J118" s="40"/>
      <c r="K118" s="40"/>
      <c r="L118" s="40"/>
      <c r="M118" s="40"/>
      <c r="N118" s="40"/>
      <c r="O118" s="40"/>
      <c r="P118" s="40"/>
      <c r="Q118" s="40"/>
      <c r="R118" s="40"/>
      <c r="S118" s="40"/>
      <c r="T118" s="40"/>
      <c r="U118" s="40"/>
      <c r="V118" s="40"/>
      <c r="W118" s="40"/>
      <c r="X118" s="40"/>
      <c r="Y118" s="40"/>
      <c r="Z118" s="40"/>
    </row>
    <row r="119" spans="1:26" ht="15" customHeight="1">
      <c r="A119" s="40"/>
      <c r="B119" s="40"/>
      <c r="C119" s="40"/>
      <c r="D119" s="40"/>
      <c r="E119" s="40"/>
      <c r="F119" s="40"/>
      <c r="G119" s="40"/>
      <c r="H119" s="40"/>
      <c r="I119" s="40"/>
      <c r="J119" s="40"/>
      <c r="K119" s="40"/>
      <c r="L119" s="40"/>
      <c r="M119" s="40"/>
      <c r="N119" s="40"/>
      <c r="O119" s="40"/>
      <c r="P119" s="40"/>
      <c r="Q119" s="40"/>
      <c r="R119" s="40"/>
      <c r="S119" s="40"/>
      <c r="T119" s="40"/>
      <c r="U119" s="40"/>
      <c r="V119" s="40"/>
      <c r="W119" s="40"/>
      <c r="X119" s="40"/>
      <c r="Y119" s="40"/>
      <c r="Z119" s="40"/>
    </row>
    <row r="120" spans="1:26" ht="15" customHeight="1">
      <c r="A120" s="40"/>
      <c r="B120" s="40"/>
      <c r="C120" s="40"/>
      <c r="D120" s="40"/>
      <c r="E120" s="40"/>
      <c r="F120" s="40"/>
      <c r="G120" s="40"/>
      <c r="H120" s="40"/>
      <c r="I120" s="40"/>
      <c r="J120" s="40"/>
      <c r="K120" s="40"/>
      <c r="L120" s="40"/>
      <c r="M120" s="40"/>
      <c r="N120" s="40"/>
      <c r="O120" s="40"/>
      <c r="P120" s="40"/>
      <c r="Q120" s="40"/>
      <c r="R120" s="40"/>
      <c r="S120" s="40"/>
      <c r="T120" s="40"/>
      <c r="U120" s="40"/>
      <c r="V120" s="40"/>
      <c r="W120" s="40"/>
      <c r="X120" s="40"/>
      <c r="Y120" s="40"/>
      <c r="Z120" s="40"/>
    </row>
    <row r="121" spans="1:26" ht="15" customHeight="1">
      <c r="A121" s="40"/>
      <c r="B121" s="40"/>
      <c r="C121" s="40"/>
      <c r="D121" s="40"/>
      <c r="E121" s="40"/>
      <c r="F121" s="40"/>
      <c r="G121" s="40"/>
      <c r="H121" s="40"/>
      <c r="I121" s="40"/>
      <c r="J121" s="40"/>
      <c r="K121" s="40"/>
      <c r="L121" s="40"/>
      <c r="M121" s="40"/>
      <c r="N121" s="40"/>
      <c r="O121" s="40"/>
      <c r="P121" s="40"/>
      <c r="Q121" s="40"/>
      <c r="R121" s="40"/>
      <c r="S121" s="40"/>
      <c r="T121" s="40"/>
      <c r="U121" s="40"/>
      <c r="V121" s="40"/>
      <c r="W121" s="40"/>
      <c r="X121" s="40"/>
      <c r="Y121" s="40"/>
      <c r="Z121" s="40"/>
    </row>
    <row r="122" spans="1:26" ht="15" customHeight="1">
      <c r="A122" s="40"/>
      <c r="B122" s="40"/>
      <c r="C122" s="40"/>
      <c r="D122" s="40"/>
      <c r="E122" s="40"/>
      <c r="F122" s="40"/>
      <c r="G122" s="40"/>
      <c r="H122" s="40"/>
      <c r="I122" s="40"/>
      <c r="J122" s="40"/>
      <c r="K122" s="40"/>
      <c r="L122" s="40"/>
      <c r="M122" s="40"/>
      <c r="N122" s="40"/>
      <c r="O122" s="40"/>
      <c r="P122" s="40"/>
      <c r="Q122" s="40"/>
      <c r="R122" s="40"/>
      <c r="S122" s="40"/>
      <c r="T122" s="40"/>
      <c r="U122" s="40"/>
      <c r="V122" s="40"/>
      <c r="W122" s="40"/>
      <c r="X122" s="40"/>
      <c r="Y122" s="40"/>
      <c r="Z122" s="40"/>
    </row>
    <row r="123" spans="1:26" ht="15" customHeight="1">
      <c r="A123" s="40"/>
      <c r="B123" s="40"/>
      <c r="C123" s="40"/>
      <c r="D123" s="40"/>
      <c r="E123" s="40"/>
      <c r="F123" s="40"/>
      <c r="G123" s="40"/>
      <c r="H123" s="40"/>
      <c r="I123" s="40"/>
      <c r="J123" s="40"/>
      <c r="K123" s="40"/>
      <c r="L123" s="40"/>
      <c r="M123" s="40"/>
      <c r="N123" s="40"/>
      <c r="O123" s="40"/>
      <c r="P123" s="40"/>
      <c r="Q123" s="40"/>
      <c r="R123" s="40"/>
      <c r="S123" s="40"/>
      <c r="T123" s="40"/>
      <c r="U123" s="40"/>
      <c r="V123" s="40"/>
      <c r="W123" s="40"/>
      <c r="X123" s="40"/>
      <c r="Y123" s="40"/>
      <c r="Z123" s="40"/>
    </row>
    <row r="124" spans="1:26" ht="15" customHeight="1">
      <c r="A124" s="40"/>
      <c r="B124" s="40"/>
      <c r="C124" s="40"/>
      <c r="D124" s="40"/>
      <c r="E124" s="40"/>
      <c r="F124" s="40"/>
      <c r="G124" s="40"/>
      <c r="H124" s="40"/>
      <c r="I124" s="40"/>
      <c r="J124" s="40"/>
      <c r="K124" s="40"/>
      <c r="L124" s="40"/>
      <c r="M124" s="40"/>
      <c r="N124" s="40"/>
      <c r="O124" s="40"/>
      <c r="P124" s="40"/>
      <c r="Q124" s="40"/>
      <c r="R124" s="40"/>
      <c r="S124" s="40"/>
      <c r="T124" s="40"/>
      <c r="U124" s="40"/>
      <c r="V124" s="40"/>
      <c r="W124" s="40"/>
      <c r="X124" s="40"/>
      <c r="Y124" s="40"/>
      <c r="Z124" s="40"/>
    </row>
    <row r="125" spans="1:26" ht="15" customHeight="1">
      <c r="A125" s="40"/>
      <c r="B125" s="40"/>
      <c r="C125" s="40"/>
      <c r="D125" s="40"/>
      <c r="E125" s="40"/>
      <c r="F125" s="40"/>
      <c r="G125" s="40"/>
      <c r="H125" s="40"/>
      <c r="I125" s="40"/>
      <c r="J125" s="40"/>
      <c r="K125" s="40"/>
      <c r="L125" s="40"/>
      <c r="M125" s="40"/>
      <c r="N125" s="40"/>
      <c r="O125" s="40"/>
      <c r="P125" s="40"/>
      <c r="Q125" s="40"/>
      <c r="R125" s="40"/>
      <c r="S125" s="40"/>
      <c r="T125" s="40"/>
      <c r="U125" s="40"/>
      <c r="V125" s="40"/>
      <c r="W125" s="40"/>
      <c r="X125" s="40"/>
      <c r="Y125" s="40"/>
      <c r="Z125" s="40"/>
    </row>
    <row r="126" spans="1:26" ht="15" customHeight="1">
      <c r="A126" s="40"/>
      <c r="B126" s="40"/>
      <c r="C126" s="40"/>
      <c r="D126" s="40"/>
      <c r="E126" s="40"/>
      <c r="F126" s="40"/>
      <c r="G126" s="40"/>
      <c r="H126" s="40"/>
      <c r="I126" s="40"/>
      <c r="J126" s="40"/>
      <c r="K126" s="40"/>
      <c r="L126" s="40"/>
      <c r="M126" s="40"/>
      <c r="N126" s="40"/>
      <c r="O126" s="40"/>
      <c r="P126" s="40"/>
      <c r="Q126" s="40"/>
      <c r="R126" s="40"/>
      <c r="S126" s="40"/>
      <c r="T126" s="40"/>
      <c r="U126" s="40"/>
      <c r="V126" s="40"/>
      <c r="W126" s="40"/>
      <c r="X126" s="40"/>
      <c r="Y126" s="40"/>
      <c r="Z126" s="40"/>
    </row>
    <row r="127" spans="1:26" ht="15" customHeight="1">
      <c r="A127" s="40"/>
      <c r="B127" s="40"/>
      <c r="C127" s="40"/>
      <c r="D127" s="40"/>
      <c r="E127" s="40"/>
      <c r="F127" s="40"/>
      <c r="G127" s="40"/>
      <c r="H127" s="40"/>
      <c r="I127" s="40"/>
      <c r="J127" s="40"/>
      <c r="K127" s="40"/>
      <c r="L127" s="40"/>
      <c r="M127" s="40"/>
      <c r="N127" s="40"/>
      <c r="O127" s="40"/>
      <c r="P127" s="40"/>
      <c r="Q127" s="40"/>
      <c r="R127" s="40"/>
      <c r="S127" s="40"/>
      <c r="T127" s="40"/>
      <c r="U127" s="40"/>
      <c r="V127" s="40"/>
      <c r="W127" s="40"/>
      <c r="X127" s="40"/>
      <c r="Y127" s="40"/>
      <c r="Z127" s="40"/>
    </row>
    <row r="128" spans="1:26" ht="15" customHeight="1">
      <c r="A128" s="40"/>
      <c r="B128" s="40"/>
      <c r="C128" s="40"/>
      <c r="D128" s="40"/>
      <c r="E128" s="40"/>
      <c r="F128" s="40"/>
      <c r="G128" s="40"/>
      <c r="H128" s="40"/>
      <c r="I128" s="40"/>
      <c r="J128" s="40"/>
      <c r="K128" s="40"/>
      <c r="L128" s="40"/>
      <c r="M128" s="40"/>
      <c r="N128" s="40"/>
      <c r="O128" s="40"/>
      <c r="P128" s="40"/>
      <c r="Q128" s="40"/>
      <c r="R128" s="40"/>
      <c r="S128" s="40"/>
      <c r="T128" s="40"/>
      <c r="U128" s="40"/>
      <c r="V128" s="40"/>
      <c r="W128" s="40"/>
      <c r="X128" s="40"/>
      <c r="Y128" s="40"/>
      <c r="Z128" s="40"/>
    </row>
    <row r="129" spans="1:26" ht="15" customHeight="1">
      <c r="A129" s="40"/>
      <c r="B129" s="40"/>
      <c r="C129" s="40"/>
      <c r="D129" s="40"/>
      <c r="E129" s="40"/>
      <c r="F129" s="40"/>
      <c r="G129" s="40"/>
      <c r="H129" s="40"/>
      <c r="I129" s="40"/>
      <c r="J129" s="40"/>
      <c r="K129" s="40"/>
      <c r="L129" s="40"/>
      <c r="M129" s="40"/>
      <c r="N129" s="40"/>
      <c r="O129" s="40"/>
      <c r="P129" s="40"/>
      <c r="Q129" s="40"/>
      <c r="R129" s="40"/>
      <c r="S129" s="40"/>
      <c r="T129" s="40"/>
      <c r="U129" s="40"/>
      <c r="V129" s="40"/>
      <c r="W129" s="40"/>
      <c r="X129" s="40"/>
      <c r="Y129" s="40"/>
      <c r="Z129" s="40"/>
    </row>
    <row r="130" spans="1:26" ht="15" customHeight="1">
      <c r="A130" s="40"/>
      <c r="B130" s="40"/>
      <c r="C130" s="40"/>
      <c r="D130" s="40"/>
      <c r="E130" s="40"/>
      <c r="F130" s="40"/>
      <c r="G130" s="40"/>
      <c r="H130" s="40"/>
      <c r="I130" s="40"/>
      <c r="J130" s="40"/>
      <c r="K130" s="40"/>
      <c r="L130" s="40"/>
      <c r="M130" s="40"/>
      <c r="N130" s="40"/>
      <c r="O130" s="40"/>
      <c r="P130" s="40"/>
      <c r="Q130" s="40"/>
      <c r="R130" s="40"/>
      <c r="S130" s="40"/>
      <c r="T130" s="40"/>
      <c r="U130" s="40"/>
      <c r="V130" s="40"/>
      <c r="W130" s="40"/>
      <c r="X130" s="40"/>
      <c r="Y130" s="40"/>
      <c r="Z130" s="40"/>
    </row>
    <row r="131" spans="1:26" ht="15" customHeight="1">
      <c r="A131" s="40"/>
      <c r="B131" s="40"/>
      <c r="C131" s="40"/>
      <c r="D131" s="40"/>
      <c r="E131" s="40"/>
      <c r="F131" s="40"/>
      <c r="G131" s="40"/>
      <c r="H131" s="40"/>
      <c r="I131" s="40"/>
      <c r="J131" s="40"/>
      <c r="K131" s="40"/>
      <c r="L131" s="40"/>
      <c r="M131" s="40"/>
      <c r="N131" s="40"/>
      <c r="O131" s="40"/>
      <c r="P131" s="40"/>
      <c r="Q131" s="40"/>
      <c r="R131" s="40"/>
      <c r="S131" s="40"/>
      <c r="T131" s="40"/>
      <c r="U131" s="40"/>
      <c r="V131" s="40"/>
      <c r="W131" s="40"/>
      <c r="X131" s="40"/>
      <c r="Y131" s="40"/>
      <c r="Z131" s="40"/>
    </row>
    <row r="132" spans="1:26" ht="15" customHeight="1">
      <c r="A132" s="40"/>
      <c r="B132" s="40"/>
      <c r="C132" s="40"/>
      <c r="D132" s="40"/>
      <c r="E132" s="40"/>
      <c r="F132" s="40"/>
      <c r="G132" s="40"/>
      <c r="H132" s="40"/>
      <c r="I132" s="40"/>
      <c r="J132" s="40"/>
      <c r="K132" s="40"/>
      <c r="L132" s="40"/>
      <c r="M132" s="40"/>
      <c r="N132" s="40"/>
      <c r="O132" s="40"/>
      <c r="P132" s="40"/>
      <c r="Q132" s="40"/>
      <c r="R132" s="40"/>
      <c r="S132" s="40"/>
      <c r="T132" s="40"/>
      <c r="U132" s="40"/>
      <c r="V132" s="40"/>
      <c r="W132" s="40"/>
      <c r="X132" s="40"/>
      <c r="Y132" s="40"/>
      <c r="Z132" s="40"/>
    </row>
    <row r="133" spans="1:26" ht="15" customHeight="1">
      <c r="A133" s="40"/>
      <c r="B133" s="40"/>
      <c r="C133" s="40"/>
      <c r="D133" s="40"/>
      <c r="E133" s="40"/>
      <c r="F133" s="40"/>
      <c r="G133" s="40"/>
      <c r="H133" s="40"/>
      <c r="I133" s="40"/>
      <c r="J133" s="40"/>
      <c r="K133" s="40"/>
      <c r="L133" s="40"/>
      <c r="M133" s="40"/>
      <c r="N133" s="40"/>
      <c r="O133" s="40"/>
      <c r="P133" s="40"/>
      <c r="Q133" s="40"/>
      <c r="R133" s="40"/>
      <c r="S133" s="40"/>
      <c r="T133" s="40"/>
      <c r="U133" s="40"/>
      <c r="V133" s="40"/>
      <c r="W133" s="40"/>
      <c r="X133" s="40"/>
      <c r="Y133" s="40"/>
      <c r="Z133" s="40"/>
    </row>
    <row r="134" spans="1:26" ht="15" customHeight="1">
      <c r="A134" s="40"/>
      <c r="B134" s="40"/>
      <c r="C134" s="40"/>
      <c r="D134" s="40"/>
      <c r="E134" s="40"/>
      <c r="F134" s="40"/>
      <c r="G134" s="40"/>
      <c r="H134" s="40"/>
      <c r="I134" s="40"/>
      <c r="J134" s="40"/>
      <c r="K134" s="40"/>
      <c r="L134" s="40"/>
      <c r="M134" s="40"/>
      <c r="N134" s="40"/>
      <c r="O134" s="40"/>
      <c r="P134" s="40"/>
      <c r="Q134" s="40"/>
      <c r="R134" s="40"/>
      <c r="S134" s="40"/>
      <c r="T134" s="40"/>
      <c r="U134" s="40"/>
      <c r="V134" s="40"/>
      <c r="W134" s="40"/>
      <c r="X134" s="40"/>
      <c r="Y134" s="40"/>
      <c r="Z134" s="40"/>
    </row>
    <row r="135" spans="1:26" ht="15" customHeight="1">
      <c r="A135" s="40"/>
      <c r="B135" s="40"/>
      <c r="C135" s="40"/>
      <c r="D135" s="40"/>
      <c r="E135" s="40"/>
      <c r="F135" s="40"/>
      <c r="G135" s="40"/>
      <c r="H135" s="40"/>
      <c r="I135" s="40"/>
      <c r="J135" s="40"/>
      <c r="K135" s="40"/>
      <c r="L135" s="40"/>
      <c r="M135" s="40"/>
      <c r="N135" s="40"/>
      <c r="O135" s="40"/>
      <c r="P135" s="40"/>
      <c r="Q135" s="40"/>
      <c r="R135" s="40"/>
      <c r="S135" s="40"/>
      <c r="T135" s="40"/>
      <c r="U135" s="40"/>
      <c r="V135" s="40"/>
      <c r="W135" s="40"/>
      <c r="X135" s="40"/>
      <c r="Y135" s="40"/>
      <c r="Z135" s="40"/>
    </row>
    <row r="136" spans="1:26" ht="15" customHeight="1">
      <c r="A136" s="40"/>
      <c r="B136" s="40"/>
      <c r="C136" s="40"/>
      <c r="D136" s="40"/>
      <c r="E136" s="40"/>
      <c r="F136" s="40"/>
      <c r="G136" s="40"/>
      <c r="H136" s="40"/>
      <c r="I136" s="40"/>
      <c r="J136" s="40"/>
      <c r="K136" s="40"/>
      <c r="L136" s="40"/>
      <c r="M136" s="40"/>
      <c r="N136" s="40"/>
      <c r="O136" s="40"/>
      <c r="P136" s="40"/>
      <c r="Q136" s="40"/>
      <c r="R136" s="40"/>
      <c r="S136" s="40"/>
      <c r="T136" s="40"/>
      <c r="U136" s="40"/>
      <c r="V136" s="40"/>
      <c r="W136" s="40"/>
      <c r="X136" s="40"/>
      <c r="Y136" s="40"/>
      <c r="Z136" s="40"/>
    </row>
    <row r="137" spans="1:26" ht="15" customHeight="1">
      <c r="A137" s="40"/>
      <c r="B137" s="40"/>
      <c r="C137" s="40"/>
      <c r="D137" s="40"/>
      <c r="E137" s="40"/>
      <c r="F137" s="40"/>
      <c r="G137" s="40"/>
      <c r="H137" s="40"/>
      <c r="I137" s="40"/>
      <c r="J137" s="40"/>
      <c r="K137" s="40"/>
      <c r="L137" s="40"/>
      <c r="M137" s="40"/>
      <c r="N137" s="40"/>
      <c r="O137" s="40"/>
      <c r="P137" s="40"/>
      <c r="Q137" s="40"/>
      <c r="R137" s="40"/>
      <c r="S137" s="40"/>
      <c r="T137" s="40"/>
      <c r="U137" s="40"/>
      <c r="V137" s="40"/>
      <c r="W137" s="40"/>
      <c r="X137" s="40"/>
      <c r="Y137" s="40"/>
      <c r="Z137" s="40"/>
    </row>
    <row r="138" spans="1:26" ht="15" customHeight="1">
      <c r="A138" s="40"/>
      <c r="B138" s="40"/>
      <c r="C138" s="40"/>
      <c r="D138" s="40"/>
      <c r="E138" s="40"/>
      <c r="F138" s="40"/>
      <c r="G138" s="40"/>
      <c r="H138" s="40"/>
      <c r="I138" s="40"/>
      <c r="J138" s="40"/>
      <c r="K138" s="40"/>
      <c r="L138" s="40"/>
      <c r="M138" s="40"/>
      <c r="N138" s="40"/>
      <c r="O138" s="40"/>
      <c r="P138" s="40"/>
      <c r="Q138" s="40"/>
      <c r="R138" s="40"/>
      <c r="S138" s="40"/>
      <c r="T138" s="40"/>
      <c r="U138" s="40"/>
      <c r="V138" s="40"/>
      <c r="W138" s="40"/>
      <c r="X138" s="40"/>
      <c r="Y138" s="40"/>
      <c r="Z138" s="40"/>
    </row>
    <row r="139" spans="1:26" ht="15" customHeight="1">
      <c r="A139" s="40"/>
      <c r="B139" s="40"/>
      <c r="C139" s="40"/>
      <c r="D139" s="40"/>
      <c r="E139" s="40"/>
      <c r="F139" s="40"/>
      <c r="G139" s="40"/>
      <c r="H139" s="40"/>
      <c r="I139" s="40"/>
      <c r="J139" s="40"/>
      <c r="K139" s="40"/>
      <c r="L139" s="40"/>
      <c r="M139" s="40"/>
      <c r="N139" s="40"/>
      <c r="O139" s="40"/>
      <c r="P139" s="40"/>
      <c r="Q139" s="40"/>
      <c r="R139" s="40"/>
      <c r="S139" s="40"/>
      <c r="T139" s="40"/>
      <c r="U139" s="40"/>
      <c r="V139" s="40"/>
      <c r="W139" s="40"/>
      <c r="X139" s="40"/>
      <c r="Y139" s="40"/>
      <c r="Z139" s="40"/>
    </row>
    <row r="140" spans="1:26" ht="15" customHeight="1">
      <c r="A140" s="40"/>
      <c r="B140" s="40"/>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row>
    <row r="141" spans="1:26" ht="15" customHeight="1">
      <c r="A141" s="40"/>
      <c r="B141" s="40"/>
      <c r="C141" s="40"/>
      <c r="D141" s="40"/>
      <c r="E141" s="40"/>
      <c r="F141" s="40"/>
      <c r="G141" s="40"/>
      <c r="H141" s="40"/>
      <c r="I141" s="40"/>
      <c r="J141" s="40"/>
      <c r="K141" s="40"/>
      <c r="L141" s="40"/>
      <c r="M141" s="40"/>
      <c r="N141" s="40"/>
      <c r="O141" s="40"/>
      <c r="P141" s="40"/>
      <c r="Q141" s="40"/>
      <c r="R141" s="40"/>
      <c r="S141" s="40"/>
      <c r="T141" s="40"/>
      <c r="U141" s="40"/>
      <c r="V141" s="40"/>
      <c r="W141" s="40"/>
      <c r="X141" s="40"/>
      <c r="Y141" s="40"/>
      <c r="Z141" s="40"/>
    </row>
    <row r="142" spans="1:26" ht="15" customHeight="1">
      <c r="A142" s="40"/>
      <c r="B142" s="40"/>
      <c r="C142" s="40"/>
      <c r="D142" s="40"/>
      <c r="E142" s="40"/>
      <c r="F142" s="40"/>
      <c r="G142" s="40"/>
      <c r="H142" s="40"/>
      <c r="I142" s="40"/>
      <c r="J142" s="40"/>
      <c r="K142" s="40"/>
      <c r="L142" s="40"/>
      <c r="M142" s="40"/>
      <c r="N142" s="40"/>
      <c r="O142" s="40"/>
      <c r="P142" s="40"/>
      <c r="Q142" s="40"/>
      <c r="R142" s="40"/>
      <c r="S142" s="40"/>
      <c r="T142" s="40"/>
      <c r="U142" s="40"/>
      <c r="V142" s="40"/>
      <c r="W142" s="40"/>
      <c r="X142" s="40"/>
      <c r="Y142" s="40"/>
      <c r="Z142" s="40"/>
    </row>
    <row r="143" spans="1:26" ht="15" customHeight="1">
      <c r="A143" s="40"/>
      <c r="B143" s="40"/>
      <c r="C143" s="40"/>
      <c r="D143" s="40"/>
      <c r="E143" s="40"/>
      <c r="F143" s="40"/>
      <c r="G143" s="40"/>
      <c r="H143" s="40"/>
      <c r="I143" s="40"/>
      <c r="J143" s="40"/>
      <c r="K143" s="40"/>
      <c r="L143" s="40"/>
      <c r="M143" s="40"/>
      <c r="N143" s="40"/>
      <c r="O143" s="40"/>
      <c r="P143" s="40"/>
      <c r="Q143" s="40"/>
      <c r="R143" s="40"/>
      <c r="S143" s="40"/>
      <c r="T143" s="40"/>
      <c r="U143" s="40"/>
      <c r="V143" s="40"/>
      <c r="W143" s="40"/>
      <c r="X143" s="40"/>
      <c r="Y143" s="40"/>
      <c r="Z143" s="40"/>
    </row>
    <row r="144" spans="1:26" ht="15" customHeight="1">
      <c r="A144" s="40"/>
      <c r="B144" s="40"/>
      <c r="C144" s="40"/>
      <c r="D144" s="40"/>
      <c r="E144" s="40"/>
      <c r="F144" s="40"/>
      <c r="G144" s="40"/>
      <c r="H144" s="40"/>
      <c r="I144" s="40"/>
      <c r="J144" s="40"/>
      <c r="K144" s="40"/>
      <c r="L144" s="40"/>
      <c r="M144" s="40"/>
      <c r="N144" s="40"/>
      <c r="O144" s="40"/>
      <c r="P144" s="40"/>
      <c r="Q144" s="40"/>
      <c r="R144" s="40"/>
      <c r="S144" s="40"/>
      <c r="T144" s="40"/>
      <c r="U144" s="40"/>
      <c r="V144" s="40"/>
      <c r="W144" s="40"/>
      <c r="X144" s="40"/>
      <c r="Y144" s="40"/>
      <c r="Z144" s="40"/>
    </row>
    <row r="145" spans="1:26" ht="15" customHeight="1">
      <c r="A145" s="40"/>
      <c r="B145" s="40"/>
      <c r="C145" s="40"/>
      <c r="D145" s="40"/>
      <c r="E145" s="40"/>
      <c r="F145" s="40"/>
      <c r="G145" s="40"/>
      <c r="H145" s="40"/>
      <c r="I145" s="40"/>
      <c r="J145" s="40"/>
      <c r="K145" s="40"/>
      <c r="L145" s="40"/>
      <c r="M145" s="40"/>
      <c r="N145" s="40"/>
      <c r="O145" s="40"/>
      <c r="P145" s="40"/>
      <c r="Q145" s="40"/>
      <c r="R145" s="40"/>
      <c r="S145" s="40"/>
      <c r="T145" s="40"/>
      <c r="U145" s="40"/>
      <c r="V145" s="40"/>
      <c r="W145" s="40"/>
      <c r="X145" s="40"/>
      <c r="Y145" s="40"/>
      <c r="Z145" s="40"/>
    </row>
    <row r="146" spans="1:26" ht="15" customHeight="1">
      <c r="A146" s="40"/>
      <c r="B146" s="40"/>
      <c r="C146" s="40"/>
      <c r="D146" s="40"/>
      <c r="E146" s="40"/>
      <c r="F146" s="40"/>
      <c r="G146" s="40"/>
      <c r="H146" s="40"/>
      <c r="I146" s="40"/>
      <c r="J146" s="40"/>
      <c r="K146" s="40"/>
      <c r="L146" s="40"/>
      <c r="M146" s="40"/>
      <c r="N146" s="40"/>
      <c r="O146" s="40"/>
      <c r="P146" s="40"/>
      <c r="Q146" s="40"/>
      <c r="R146" s="40"/>
      <c r="S146" s="40"/>
      <c r="T146" s="40"/>
      <c r="U146" s="40"/>
      <c r="V146" s="40"/>
      <c r="W146" s="40"/>
      <c r="X146" s="40"/>
      <c r="Y146" s="40"/>
      <c r="Z146" s="40"/>
    </row>
    <row r="147" spans="1:26" ht="15" customHeight="1">
      <c r="A147" s="40"/>
      <c r="B147" s="40"/>
      <c r="C147" s="40"/>
      <c r="D147" s="40"/>
      <c r="E147" s="40"/>
      <c r="F147" s="40"/>
      <c r="G147" s="40"/>
      <c r="H147" s="40"/>
      <c r="I147" s="40"/>
      <c r="J147" s="40"/>
      <c r="K147" s="40"/>
      <c r="L147" s="40"/>
      <c r="M147" s="40"/>
      <c r="N147" s="40"/>
      <c r="O147" s="40"/>
      <c r="P147" s="40"/>
      <c r="Q147" s="40"/>
      <c r="R147" s="40"/>
      <c r="S147" s="40"/>
      <c r="T147" s="40"/>
      <c r="U147" s="40"/>
      <c r="V147" s="40"/>
      <c r="W147" s="40"/>
      <c r="X147" s="40"/>
      <c r="Y147" s="40"/>
      <c r="Z147" s="40"/>
    </row>
    <row r="148" spans="1:26" ht="15" customHeight="1">
      <c r="A148" s="40"/>
      <c r="B148" s="40"/>
      <c r="C148" s="40"/>
      <c r="D148" s="40"/>
      <c r="E148" s="40"/>
      <c r="F148" s="40"/>
      <c r="G148" s="40"/>
      <c r="H148" s="40"/>
      <c r="I148" s="40"/>
      <c r="J148" s="40"/>
      <c r="K148" s="40"/>
      <c r="L148" s="40"/>
      <c r="M148" s="40"/>
      <c r="N148" s="40"/>
      <c r="O148" s="40"/>
      <c r="P148" s="40"/>
      <c r="Q148" s="40"/>
      <c r="R148" s="40"/>
      <c r="S148" s="40"/>
      <c r="T148" s="40"/>
      <c r="U148" s="40"/>
      <c r="V148" s="40"/>
      <c r="W148" s="40"/>
      <c r="X148" s="40"/>
      <c r="Y148" s="40"/>
      <c r="Z148" s="40"/>
    </row>
    <row r="149" spans="1:26" ht="15" customHeight="1">
      <c r="A149" s="40"/>
      <c r="B149" s="40"/>
      <c r="C149" s="40"/>
      <c r="D149" s="40"/>
      <c r="E149" s="40"/>
      <c r="F149" s="40"/>
      <c r="G149" s="40"/>
      <c r="H149" s="40"/>
      <c r="I149" s="40"/>
      <c r="J149" s="40"/>
      <c r="K149" s="40"/>
      <c r="L149" s="40"/>
      <c r="M149" s="40"/>
      <c r="N149" s="40"/>
      <c r="O149" s="40"/>
      <c r="P149" s="40"/>
      <c r="Q149" s="40"/>
      <c r="R149" s="40"/>
      <c r="S149" s="40"/>
      <c r="T149" s="40"/>
      <c r="U149" s="40"/>
      <c r="V149" s="40"/>
      <c r="W149" s="40"/>
      <c r="X149" s="40"/>
      <c r="Y149" s="40"/>
      <c r="Z149" s="40"/>
    </row>
    <row r="150" spans="1:26" ht="15" customHeight="1">
      <c r="A150" s="40"/>
      <c r="B150" s="40"/>
      <c r="C150" s="40"/>
      <c r="D150" s="40"/>
      <c r="E150" s="40"/>
      <c r="F150" s="40"/>
      <c r="G150" s="40"/>
      <c r="H150" s="40"/>
      <c r="I150" s="40"/>
      <c r="J150" s="40"/>
      <c r="K150" s="40"/>
      <c r="L150" s="40"/>
      <c r="M150" s="40"/>
      <c r="N150" s="40"/>
      <c r="O150" s="40"/>
      <c r="P150" s="40"/>
      <c r="Q150" s="40"/>
      <c r="R150" s="40"/>
      <c r="S150" s="40"/>
      <c r="T150" s="40"/>
      <c r="U150" s="40"/>
      <c r="V150" s="40"/>
      <c r="W150" s="40"/>
      <c r="X150" s="40"/>
      <c r="Y150" s="40"/>
      <c r="Z150" s="40"/>
    </row>
    <row r="151" spans="1:26" ht="15" customHeight="1">
      <c r="A151" s="40"/>
      <c r="B151" s="40"/>
      <c r="C151" s="40"/>
      <c r="D151" s="40"/>
      <c r="E151" s="40"/>
      <c r="F151" s="40"/>
      <c r="G151" s="40"/>
      <c r="H151" s="40"/>
      <c r="I151" s="40"/>
      <c r="J151" s="40"/>
      <c r="K151" s="40"/>
      <c r="L151" s="40"/>
      <c r="M151" s="40"/>
      <c r="N151" s="40"/>
      <c r="O151" s="40"/>
      <c r="P151" s="40"/>
      <c r="Q151" s="40"/>
      <c r="R151" s="40"/>
      <c r="S151" s="40"/>
      <c r="T151" s="40"/>
      <c r="U151" s="40"/>
      <c r="V151" s="40"/>
      <c r="W151" s="40"/>
      <c r="X151" s="40"/>
      <c r="Y151" s="40"/>
      <c r="Z151" s="40"/>
    </row>
    <row r="152" spans="1:26" ht="15" customHeight="1">
      <c r="A152" s="40"/>
      <c r="B152" s="40"/>
      <c r="C152" s="40"/>
      <c r="D152" s="40"/>
      <c r="E152" s="40"/>
      <c r="F152" s="40"/>
      <c r="G152" s="40"/>
      <c r="H152" s="40"/>
      <c r="I152" s="40"/>
      <c r="J152" s="40"/>
      <c r="K152" s="40"/>
      <c r="L152" s="40"/>
      <c r="M152" s="40"/>
      <c r="N152" s="40"/>
      <c r="O152" s="40"/>
      <c r="P152" s="40"/>
      <c r="Q152" s="40"/>
      <c r="R152" s="40"/>
      <c r="S152" s="40"/>
      <c r="T152" s="40"/>
      <c r="U152" s="40"/>
      <c r="V152" s="40"/>
      <c r="W152" s="40"/>
      <c r="X152" s="40"/>
      <c r="Y152" s="40"/>
      <c r="Z152" s="40"/>
    </row>
    <row r="153" spans="1:26" ht="15" customHeight="1">
      <c r="A153" s="40"/>
      <c r="B153" s="40"/>
      <c r="C153" s="40"/>
      <c r="D153" s="40"/>
      <c r="E153" s="40"/>
      <c r="F153" s="40"/>
      <c r="G153" s="40"/>
      <c r="H153" s="40"/>
      <c r="I153" s="40"/>
      <c r="J153" s="40"/>
      <c r="K153" s="40"/>
      <c r="L153" s="40"/>
      <c r="M153" s="40"/>
      <c r="N153" s="40"/>
      <c r="O153" s="40"/>
      <c r="P153" s="40"/>
      <c r="Q153" s="40"/>
      <c r="R153" s="40"/>
      <c r="S153" s="40"/>
      <c r="T153" s="40"/>
      <c r="U153" s="40"/>
      <c r="V153" s="40"/>
      <c r="W153" s="40"/>
      <c r="X153" s="40"/>
      <c r="Y153" s="40"/>
      <c r="Z153" s="40"/>
    </row>
    <row r="154" spans="1:26" ht="15" customHeight="1">
      <c r="A154" s="40"/>
      <c r="B154" s="40"/>
      <c r="C154" s="40"/>
      <c r="D154" s="40"/>
      <c r="E154" s="40"/>
      <c r="F154" s="40"/>
      <c r="G154" s="40"/>
      <c r="H154" s="40"/>
      <c r="I154" s="40"/>
      <c r="J154" s="40"/>
      <c r="K154" s="40"/>
      <c r="L154" s="40"/>
      <c r="M154" s="40"/>
      <c r="N154" s="40"/>
      <c r="O154" s="40"/>
      <c r="P154" s="40"/>
      <c r="Q154" s="40"/>
      <c r="R154" s="40"/>
      <c r="S154" s="40"/>
      <c r="T154" s="40"/>
      <c r="U154" s="40"/>
      <c r="V154" s="40"/>
      <c r="W154" s="40"/>
      <c r="X154" s="40"/>
      <c r="Y154" s="40"/>
      <c r="Z154" s="40"/>
    </row>
    <row r="155" spans="1:26" ht="12.75" customHeight="1">
      <c r="A155" s="40"/>
      <c r="B155" s="41"/>
      <c r="C155" s="40"/>
      <c r="D155" s="40"/>
      <c r="E155" s="40"/>
      <c r="F155" s="40"/>
      <c r="G155" s="40"/>
      <c r="H155" s="40"/>
      <c r="I155" s="40"/>
      <c r="J155" s="40"/>
      <c r="K155" s="40"/>
      <c r="L155" s="40"/>
      <c r="M155" s="40"/>
      <c r="N155" s="40"/>
      <c r="O155" s="40"/>
      <c r="P155" s="40"/>
      <c r="Q155" s="40"/>
      <c r="R155" s="40"/>
      <c r="S155" s="40"/>
      <c r="T155" s="40"/>
      <c r="U155" s="40"/>
      <c r="V155" s="40"/>
      <c r="W155" s="40"/>
      <c r="X155" s="40"/>
      <c r="Y155" s="40"/>
      <c r="Z155" s="40"/>
    </row>
    <row r="156" spans="1:26" ht="12.75" customHeight="1">
      <c r="A156" s="40"/>
      <c r="B156" s="41"/>
      <c r="C156" s="40"/>
      <c r="D156" s="40"/>
      <c r="E156" s="40"/>
      <c r="F156" s="40"/>
      <c r="G156" s="40"/>
      <c r="H156" s="40"/>
      <c r="I156" s="40"/>
      <c r="J156" s="40"/>
      <c r="K156" s="40"/>
      <c r="L156" s="40"/>
      <c r="M156" s="40"/>
      <c r="N156" s="40"/>
      <c r="O156" s="40"/>
      <c r="P156" s="40"/>
      <c r="Q156" s="40"/>
      <c r="R156" s="40"/>
      <c r="S156" s="40"/>
      <c r="T156" s="40"/>
      <c r="U156" s="40"/>
      <c r="V156" s="40"/>
      <c r="W156" s="40"/>
      <c r="X156" s="40"/>
      <c r="Y156" s="40"/>
      <c r="Z156" s="40"/>
    </row>
    <row r="157" spans="1:26" ht="12.75" customHeight="1">
      <c r="A157" s="40"/>
      <c r="B157" s="41"/>
      <c r="C157" s="40"/>
      <c r="D157" s="40"/>
      <c r="E157" s="40"/>
      <c r="F157" s="40"/>
      <c r="G157" s="40"/>
      <c r="H157" s="40"/>
      <c r="I157" s="40"/>
      <c r="J157" s="40"/>
      <c r="K157" s="40"/>
      <c r="L157" s="40"/>
      <c r="M157" s="40"/>
      <c r="N157" s="40"/>
      <c r="O157" s="40"/>
      <c r="P157" s="40"/>
      <c r="Q157" s="40"/>
      <c r="R157" s="40"/>
      <c r="S157" s="40"/>
      <c r="T157" s="40"/>
      <c r="U157" s="40"/>
      <c r="V157" s="40"/>
      <c r="W157" s="40"/>
      <c r="X157" s="40"/>
      <c r="Y157" s="40"/>
      <c r="Z157" s="40"/>
    </row>
    <row r="158" spans="1:26" ht="12.75" customHeight="1">
      <c r="A158" s="40"/>
      <c r="B158" s="41"/>
      <c r="C158" s="40"/>
      <c r="D158" s="40"/>
      <c r="E158" s="40"/>
      <c r="F158" s="40"/>
      <c r="G158" s="40"/>
      <c r="H158" s="40"/>
      <c r="I158" s="40"/>
      <c r="J158" s="40"/>
      <c r="K158" s="40"/>
      <c r="L158" s="40"/>
      <c r="M158" s="40"/>
      <c r="N158" s="40"/>
      <c r="O158" s="40"/>
      <c r="P158" s="40"/>
      <c r="Q158" s="40"/>
      <c r="R158" s="40"/>
      <c r="S158" s="40"/>
      <c r="T158" s="40"/>
      <c r="U158" s="40"/>
      <c r="V158" s="40"/>
      <c r="W158" s="40"/>
      <c r="X158" s="40"/>
      <c r="Y158" s="40"/>
      <c r="Z158" s="40"/>
    </row>
    <row r="159" spans="1:26" ht="12.75" customHeight="1">
      <c r="A159" s="40"/>
      <c r="B159" s="41"/>
      <c r="C159" s="40"/>
      <c r="D159" s="40"/>
      <c r="E159" s="40"/>
      <c r="F159" s="40"/>
      <c r="G159" s="40"/>
      <c r="H159" s="40"/>
      <c r="I159" s="40"/>
      <c r="J159" s="40"/>
      <c r="K159" s="40"/>
      <c r="L159" s="40"/>
      <c r="M159" s="40"/>
      <c r="N159" s="40"/>
      <c r="O159" s="40"/>
      <c r="P159" s="40"/>
      <c r="Q159" s="40"/>
      <c r="R159" s="40"/>
      <c r="S159" s="40"/>
      <c r="T159" s="40"/>
      <c r="U159" s="40"/>
      <c r="V159" s="40"/>
      <c r="W159" s="40"/>
      <c r="X159" s="40"/>
      <c r="Y159" s="40"/>
      <c r="Z159" s="40"/>
    </row>
    <row r="160" spans="1:26" ht="12.75" customHeight="1">
      <c r="A160" s="40"/>
      <c r="B160" s="41"/>
      <c r="C160" s="40"/>
      <c r="D160" s="40"/>
      <c r="E160" s="40"/>
      <c r="F160" s="40"/>
      <c r="G160" s="40"/>
      <c r="H160" s="40"/>
      <c r="I160" s="40"/>
      <c r="J160" s="40"/>
      <c r="K160" s="40"/>
      <c r="L160" s="40"/>
      <c r="M160" s="40"/>
      <c r="N160" s="40"/>
      <c r="O160" s="40"/>
      <c r="P160" s="40"/>
      <c r="Q160" s="40"/>
      <c r="R160" s="40"/>
      <c r="S160" s="40"/>
      <c r="T160" s="40"/>
      <c r="U160" s="40"/>
      <c r="V160" s="40"/>
      <c r="W160" s="40"/>
      <c r="X160" s="40"/>
      <c r="Y160" s="40"/>
      <c r="Z160" s="40"/>
    </row>
    <row r="161" spans="1:26" ht="12.75" customHeight="1">
      <c r="A161" s="40"/>
      <c r="B161" s="41"/>
      <c r="C161" s="40"/>
      <c r="D161" s="40"/>
      <c r="E161" s="40"/>
      <c r="F161" s="40"/>
      <c r="G161" s="40"/>
      <c r="H161" s="40"/>
      <c r="I161" s="40"/>
      <c r="J161" s="40"/>
      <c r="K161" s="40"/>
      <c r="L161" s="40"/>
      <c r="M161" s="40"/>
      <c r="N161" s="40"/>
      <c r="O161" s="40"/>
      <c r="P161" s="40"/>
      <c r="Q161" s="40"/>
      <c r="R161" s="40"/>
      <c r="S161" s="40"/>
      <c r="T161" s="40"/>
      <c r="U161" s="40"/>
      <c r="V161" s="40"/>
      <c r="W161" s="40"/>
      <c r="X161" s="40"/>
      <c r="Y161" s="40"/>
      <c r="Z161" s="40"/>
    </row>
    <row r="162" spans="1:26" ht="12.75" customHeight="1">
      <c r="A162" s="40"/>
      <c r="B162" s="41"/>
      <c r="C162" s="40"/>
      <c r="D162" s="40"/>
      <c r="E162" s="40"/>
      <c r="F162" s="40"/>
      <c r="G162" s="40"/>
      <c r="H162" s="40"/>
      <c r="I162" s="40"/>
      <c r="J162" s="40"/>
      <c r="K162" s="40"/>
      <c r="L162" s="40"/>
      <c r="M162" s="40"/>
      <c r="N162" s="40"/>
      <c r="O162" s="40"/>
      <c r="P162" s="40"/>
      <c r="Q162" s="40"/>
      <c r="R162" s="40"/>
      <c r="S162" s="40"/>
      <c r="T162" s="40"/>
      <c r="U162" s="40"/>
      <c r="V162" s="40"/>
      <c r="W162" s="40"/>
      <c r="X162" s="40"/>
      <c r="Y162" s="40"/>
      <c r="Z162" s="40"/>
    </row>
    <row r="163" spans="1:26" ht="12.75" customHeight="1">
      <c r="A163" s="40"/>
      <c r="B163" s="41"/>
      <c r="C163" s="40"/>
      <c r="D163" s="40"/>
      <c r="E163" s="40"/>
      <c r="F163" s="40"/>
      <c r="G163" s="40"/>
      <c r="H163" s="40"/>
      <c r="I163" s="40"/>
      <c r="J163" s="40"/>
      <c r="K163" s="40"/>
      <c r="L163" s="40"/>
      <c r="M163" s="40"/>
      <c r="N163" s="40"/>
      <c r="O163" s="40"/>
      <c r="P163" s="40"/>
      <c r="Q163" s="40"/>
      <c r="R163" s="40"/>
      <c r="S163" s="40"/>
      <c r="T163" s="40"/>
      <c r="U163" s="40"/>
      <c r="V163" s="40"/>
      <c r="W163" s="40"/>
      <c r="X163" s="40"/>
      <c r="Y163" s="40"/>
      <c r="Z163" s="40"/>
    </row>
    <row r="164" spans="1:26" ht="12.75" customHeight="1">
      <c r="A164" s="40"/>
      <c r="B164" s="41"/>
      <c r="C164" s="40"/>
      <c r="D164" s="40"/>
      <c r="E164" s="40"/>
      <c r="F164" s="40"/>
      <c r="G164" s="40"/>
      <c r="H164" s="40"/>
      <c r="I164" s="40"/>
      <c r="J164" s="40"/>
      <c r="K164" s="40"/>
      <c r="L164" s="40"/>
      <c r="M164" s="40"/>
      <c r="N164" s="40"/>
      <c r="O164" s="40"/>
      <c r="P164" s="40"/>
      <c r="Q164" s="40"/>
      <c r="R164" s="40"/>
      <c r="S164" s="40"/>
      <c r="T164" s="40"/>
      <c r="U164" s="40"/>
      <c r="V164" s="40"/>
      <c r="W164" s="40"/>
      <c r="X164" s="40"/>
      <c r="Y164" s="40"/>
      <c r="Z164" s="40"/>
    </row>
    <row r="165" spans="1:26" ht="12.75" customHeight="1">
      <c r="A165" s="40"/>
      <c r="B165" s="41"/>
      <c r="C165" s="40"/>
      <c r="D165" s="40"/>
      <c r="E165" s="40"/>
      <c r="F165" s="40"/>
      <c r="G165" s="40"/>
      <c r="H165" s="40"/>
      <c r="I165" s="40"/>
      <c r="J165" s="40"/>
      <c r="K165" s="40"/>
      <c r="L165" s="40"/>
      <c r="M165" s="40"/>
      <c r="N165" s="40"/>
      <c r="O165" s="40"/>
      <c r="P165" s="40"/>
      <c r="Q165" s="40"/>
      <c r="R165" s="40"/>
      <c r="S165" s="40"/>
      <c r="T165" s="40"/>
      <c r="U165" s="40"/>
      <c r="V165" s="40"/>
      <c r="W165" s="40"/>
      <c r="X165" s="40"/>
      <c r="Y165" s="40"/>
      <c r="Z165" s="40"/>
    </row>
    <row r="166" spans="1:26" ht="12.75" customHeight="1">
      <c r="A166" s="40"/>
      <c r="B166" s="41"/>
      <c r="C166" s="40"/>
      <c r="D166" s="40"/>
      <c r="E166" s="40"/>
      <c r="F166" s="40"/>
      <c r="G166" s="40"/>
      <c r="H166" s="40"/>
      <c r="I166" s="40"/>
      <c r="J166" s="40"/>
      <c r="K166" s="40"/>
      <c r="L166" s="40"/>
      <c r="M166" s="40"/>
      <c r="N166" s="40"/>
      <c r="O166" s="40"/>
      <c r="P166" s="40"/>
      <c r="Q166" s="40"/>
      <c r="R166" s="40"/>
      <c r="S166" s="40"/>
      <c r="T166" s="40"/>
      <c r="U166" s="40"/>
      <c r="V166" s="40"/>
      <c r="W166" s="40"/>
      <c r="X166" s="40"/>
      <c r="Y166" s="40"/>
      <c r="Z166" s="40"/>
    </row>
    <row r="167" spans="1:26" ht="12.75" customHeight="1">
      <c r="A167" s="40"/>
      <c r="B167" s="41"/>
      <c r="C167" s="40"/>
      <c r="D167" s="40"/>
      <c r="E167" s="40"/>
      <c r="F167" s="40"/>
      <c r="G167" s="40"/>
      <c r="H167" s="40"/>
      <c r="I167" s="40"/>
      <c r="J167" s="40"/>
      <c r="K167" s="40"/>
      <c r="L167" s="40"/>
      <c r="M167" s="40"/>
      <c r="N167" s="40"/>
      <c r="O167" s="40"/>
      <c r="P167" s="40"/>
      <c r="Q167" s="40"/>
      <c r="R167" s="40"/>
      <c r="S167" s="40"/>
      <c r="T167" s="40"/>
      <c r="U167" s="40"/>
      <c r="V167" s="40"/>
      <c r="W167" s="40"/>
      <c r="X167" s="40"/>
      <c r="Y167" s="40"/>
      <c r="Z167" s="40"/>
    </row>
    <row r="168" spans="1:26" ht="12.75" customHeight="1">
      <c r="A168" s="40"/>
      <c r="B168" s="41"/>
      <c r="C168" s="40"/>
      <c r="D168" s="40"/>
      <c r="E168" s="40"/>
      <c r="F168" s="40"/>
      <c r="G168" s="40"/>
      <c r="H168" s="40"/>
      <c r="I168" s="40"/>
      <c r="J168" s="40"/>
      <c r="K168" s="40"/>
      <c r="L168" s="40"/>
      <c r="M168" s="40"/>
      <c r="N168" s="40"/>
      <c r="O168" s="40"/>
      <c r="P168" s="40"/>
      <c r="Q168" s="40"/>
      <c r="R168" s="40"/>
      <c r="S168" s="40"/>
      <c r="T168" s="40"/>
      <c r="U168" s="40"/>
      <c r="V168" s="40"/>
      <c r="W168" s="40"/>
      <c r="X168" s="40"/>
      <c r="Y168" s="40"/>
      <c r="Z168" s="40"/>
    </row>
    <row r="169" spans="1:26" ht="12.75" customHeight="1">
      <c r="A169" s="40"/>
      <c r="B169" s="41"/>
      <c r="C169" s="40"/>
      <c r="D169" s="40"/>
      <c r="E169" s="40"/>
      <c r="F169" s="40"/>
      <c r="G169" s="40"/>
      <c r="H169" s="40"/>
      <c r="I169" s="40"/>
      <c r="J169" s="40"/>
      <c r="K169" s="40"/>
      <c r="L169" s="40"/>
      <c r="M169" s="40"/>
      <c r="N169" s="40"/>
      <c r="O169" s="40"/>
      <c r="P169" s="40"/>
      <c r="Q169" s="40"/>
      <c r="R169" s="40"/>
      <c r="S169" s="40"/>
      <c r="T169" s="40"/>
      <c r="U169" s="40"/>
      <c r="V169" s="40"/>
      <c r="W169" s="40"/>
      <c r="X169" s="40"/>
      <c r="Y169" s="40"/>
      <c r="Z169" s="40"/>
    </row>
    <row r="170" spans="1:26" ht="12.75" customHeight="1">
      <c r="A170" s="40"/>
      <c r="B170" s="41"/>
      <c r="C170" s="40"/>
      <c r="D170" s="40"/>
      <c r="E170" s="40"/>
      <c r="F170" s="40"/>
      <c r="G170" s="40"/>
      <c r="H170" s="40"/>
      <c r="I170" s="40"/>
      <c r="J170" s="40"/>
      <c r="K170" s="40"/>
      <c r="L170" s="40"/>
      <c r="M170" s="40"/>
      <c r="N170" s="40"/>
      <c r="O170" s="40"/>
      <c r="P170" s="40"/>
      <c r="Q170" s="40"/>
      <c r="R170" s="40"/>
      <c r="S170" s="40"/>
      <c r="T170" s="40"/>
      <c r="U170" s="40"/>
      <c r="V170" s="40"/>
      <c r="W170" s="40"/>
      <c r="X170" s="40"/>
      <c r="Y170" s="40"/>
      <c r="Z170" s="40"/>
    </row>
    <row r="171" spans="1:26" ht="12.75" customHeight="1">
      <c r="A171" s="40"/>
      <c r="B171" s="41"/>
      <c r="C171" s="40"/>
      <c r="D171" s="40"/>
      <c r="E171" s="40"/>
      <c r="F171" s="40"/>
      <c r="G171" s="40"/>
      <c r="H171" s="40"/>
      <c r="I171" s="40"/>
      <c r="J171" s="40"/>
      <c r="K171" s="40"/>
      <c r="L171" s="40"/>
      <c r="M171" s="40"/>
      <c r="N171" s="40"/>
      <c r="O171" s="40"/>
      <c r="P171" s="40"/>
      <c r="Q171" s="40"/>
      <c r="R171" s="40"/>
      <c r="S171" s="40"/>
      <c r="T171" s="40"/>
      <c r="U171" s="40"/>
      <c r="V171" s="40"/>
      <c r="W171" s="40"/>
      <c r="X171" s="40"/>
      <c r="Y171" s="40"/>
      <c r="Z171" s="40"/>
    </row>
    <row r="172" spans="1:26" ht="12.75" customHeight="1">
      <c r="A172" s="40"/>
      <c r="B172" s="41"/>
      <c r="C172" s="40"/>
      <c r="D172" s="40"/>
      <c r="E172" s="40"/>
      <c r="F172" s="40"/>
      <c r="G172" s="40"/>
      <c r="H172" s="40"/>
      <c r="I172" s="40"/>
      <c r="J172" s="40"/>
      <c r="K172" s="40"/>
      <c r="L172" s="40"/>
      <c r="M172" s="40"/>
      <c r="N172" s="40"/>
      <c r="O172" s="40"/>
      <c r="P172" s="40"/>
      <c r="Q172" s="40"/>
      <c r="R172" s="40"/>
      <c r="S172" s="40"/>
      <c r="T172" s="40"/>
      <c r="U172" s="40"/>
      <c r="V172" s="40"/>
      <c r="W172" s="40"/>
      <c r="X172" s="40"/>
      <c r="Y172" s="40"/>
      <c r="Z172" s="40"/>
    </row>
    <row r="173" spans="1:26" ht="12.75" customHeight="1">
      <c r="A173" s="40"/>
      <c r="B173" s="41"/>
      <c r="C173" s="40"/>
      <c r="D173" s="40"/>
      <c r="E173" s="40"/>
      <c r="F173" s="40"/>
      <c r="G173" s="40"/>
      <c r="H173" s="40"/>
      <c r="I173" s="40"/>
      <c r="J173" s="40"/>
      <c r="K173" s="40"/>
      <c r="L173" s="40"/>
      <c r="M173" s="40"/>
      <c r="N173" s="40"/>
      <c r="O173" s="40"/>
      <c r="P173" s="40"/>
      <c r="Q173" s="40"/>
      <c r="R173" s="40"/>
      <c r="S173" s="40"/>
      <c r="T173" s="40"/>
      <c r="U173" s="40"/>
      <c r="V173" s="40"/>
      <c r="W173" s="40"/>
      <c r="X173" s="40"/>
      <c r="Y173" s="40"/>
      <c r="Z173" s="40"/>
    </row>
    <row r="174" spans="1:26" ht="12.75" customHeight="1">
      <c r="A174" s="40"/>
      <c r="B174" s="41"/>
      <c r="C174" s="40"/>
      <c r="D174" s="40"/>
      <c r="E174" s="40"/>
      <c r="F174" s="40"/>
      <c r="G174" s="40"/>
      <c r="H174" s="40"/>
      <c r="I174" s="40"/>
      <c r="J174" s="40"/>
      <c r="K174" s="40"/>
      <c r="L174" s="40"/>
      <c r="M174" s="40"/>
      <c r="N174" s="40"/>
      <c r="O174" s="40"/>
      <c r="P174" s="40"/>
      <c r="Q174" s="40"/>
      <c r="R174" s="40"/>
      <c r="S174" s="40"/>
      <c r="T174" s="40"/>
      <c r="U174" s="40"/>
      <c r="V174" s="40"/>
      <c r="W174" s="40"/>
      <c r="X174" s="40"/>
      <c r="Y174" s="40"/>
      <c r="Z174" s="40"/>
    </row>
    <row r="175" spans="1:26" ht="12.75" customHeight="1">
      <c r="A175" s="40"/>
      <c r="B175" s="41"/>
      <c r="C175" s="40"/>
      <c r="D175" s="40"/>
      <c r="E175" s="40"/>
      <c r="F175" s="40"/>
      <c r="G175" s="40"/>
      <c r="H175" s="40"/>
      <c r="I175" s="40"/>
      <c r="J175" s="40"/>
      <c r="K175" s="40"/>
      <c r="L175" s="40"/>
      <c r="M175" s="40"/>
      <c r="N175" s="40"/>
      <c r="O175" s="40"/>
      <c r="P175" s="40"/>
      <c r="Q175" s="40"/>
      <c r="R175" s="40"/>
      <c r="S175" s="40"/>
      <c r="T175" s="40"/>
      <c r="U175" s="40"/>
      <c r="V175" s="40"/>
      <c r="W175" s="40"/>
      <c r="X175" s="40"/>
      <c r="Y175" s="40"/>
      <c r="Z175" s="40"/>
    </row>
    <row r="176" spans="1:26" ht="12.75" customHeight="1">
      <c r="A176" s="40"/>
      <c r="B176" s="41"/>
      <c r="C176" s="40"/>
      <c r="D176" s="40"/>
      <c r="E176" s="40"/>
      <c r="F176" s="40"/>
      <c r="G176" s="40"/>
      <c r="H176" s="40"/>
      <c r="I176" s="40"/>
      <c r="J176" s="40"/>
      <c r="K176" s="40"/>
      <c r="L176" s="40"/>
      <c r="M176" s="40"/>
      <c r="N176" s="40"/>
      <c r="O176" s="40"/>
      <c r="P176" s="40"/>
      <c r="Q176" s="40"/>
      <c r="R176" s="40"/>
      <c r="S176" s="40"/>
      <c r="T176" s="40"/>
      <c r="U176" s="40"/>
      <c r="V176" s="40"/>
      <c r="W176" s="40"/>
      <c r="X176" s="40"/>
      <c r="Y176" s="40"/>
      <c r="Z176" s="40"/>
    </row>
    <row r="177" spans="1:26" ht="12.75" customHeight="1">
      <c r="A177" s="40"/>
      <c r="B177" s="41"/>
      <c r="C177" s="40"/>
      <c r="D177" s="40"/>
      <c r="E177" s="40"/>
      <c r="F177" s="40"/>
      <c r="G177" s="40"/>
      <c r="H177" s="40"/>
      <c r="I177" s="40"/>
      <c r="J177" s="40"/>
      <c r="K177" s="40"/>
      <c r="L177" s="40"/>
      <c r="M177" s="40"/>
      <c r="N177" s="40"/>
      <c r="O177" s="40"/>
      <c r="P177" s="40"/>
      <c r="Q177" s="40"/>
      <c r="R177" s="40"/>
      <c r="S177" s="40"/>
      <c r="T177" s="40"/>
      <c r="U177" s="40"/>
      <c r="V177" s="40"/>
      <c r="W177" s="40"/>
      <c r="X177" s="40"/>
      <c r="Y177" s="40"/>
      <c r="Z177" s="40"/>
    </row>
    <row r="178" spans="1:26" ht="12.75" customHeight="1">
      <c r="A178" s="40"/>
      <c r="B178" s="41"/>
      <c r="C178" s="40"/>
      <c r="D178" s="40"/>
      <c r="E178" s="40"/>
      <c r="F178" s="40"/>
      <c r="G178" s="40"/>
      <c r="H178" s="40"/>
      <c r="I178" s="40"/>
      <c r="J178" s="40"/>
      <c r="K178" s="40"/>
      <c r="L178" s="40"/>
      <c r="M178" s="40"/>
      <c r="N178" s="40"/>
      <c r="O178" s="40"/>
      <c r="P178" s="40"/>
      <c r="Q178" s="40"/>
      <c r="R178" s="40"/>
      <c r="S178" s="40"/>
      <c r="T178" s="40"/>
      <c r="U178" s="40"/>
      <c r="V178" s="40"/>
      <c r="W178" s="40"/>
      <c r="X178" s="40"/>
      <c r="Y178" s="40"/>
      <c r="Z178" s="40"/>
    </row>
    <row r="179" spans="1:26" ht="12.75" customHeight="1">
      <c r="A179" s="40"/>
      <c r="B179" s="41"/>
      <c r="C179" s="40"/>
      <c r="D179" s="40"/>
      <c r="E179" s="40"/>
      <c r="F179" s="40"/>
      <c r="G179" s="40"/>
      <c r="H179" s="40"/>
      <c r="I179" s="40"/>
      <c r="J179" s="40"/>
      <c r="K179" s="40"/>
      <c r="L179" s="40"/>
      <c r="M179" s="40"/>
      <c r="N179" s="40"/>
      <c r="O179" s="40"/>
      <c r="P179" s="40"/>
      <c r="Q179" s="40"/>
      <c r="R179" s="40"/>
      <c r="S179" s="40"/>
      <c r="T179" s="40"/>
      <c r="U179" s="40"/>
      <c r="V179" s="40"/>
      <c r="W179" s="40"/>
      <c r="X179" s="40"/>
      <c r="Y179" s="40"/>
      <c r="Z179" s="40"/>
    </row>
    <row r="180" spans="1:26" ht="12.75" customHeight="1">
      <c r="A180" s="40"/>
      <c r="B180" s="41"/>
      <c r="C180" s="40"/>
      <c r="D180" s="40"/>
      <c r="E180" s="40"/>
      <c r="F180" s="40"/>
      <c r="G180" s="40"/>
      <c r="H180" s="40"/>
      <c r="I180" s="40"/>
      <c r="J180" s="40"/>
      <c r="K180" s="40"/>
      <c r="L180" s="40"/>
      <c r="M180" s="40"/>
      <c r="N180" s="40"/>
      <c r="O180" s="40"/>
      <c r="P180" s="40"/>
      <c r="Q180" s="40"/>
      <c r="R180" s="40"/>
      <c r="S180" s="40"/>
      <c r="T180" s="40"/>
      <c r="U180" s="40"/>
      <c r="V180" s="40"/>
      <c r="W180" s="40"/>
      <c r="X180" s="40"/>
      <c r="Y180" s="40"/>
      <c r="Z180" s="40"/>
    </row>
    <row r="181" spans="1:26" ht="12.75" customHeight="1">
      <c r="A181" s="40"/>
      <c r="B181" s="41"/>
      <c r="C181" s="40"/>
      <c r="D181" s="40"/>
      <c r="E181" s="40"/>
      <c r="F181" s="40"/>
      <c r="G181" s="40"/>
      <c r="H181" s="40"/>
      <c r="I181" s="40"/>
      <c r="J181" s="40"/>
      <c r="K181" s="40"/>
      <c r="L181" s="40"/>
      <c r="M181" s="40"/>
      <c r="N181" s="40"/>
      <c r="O181" s="40"/>
      <c r="P181" s="40"/>
      <c r="Q181" s="40"/>
      <c r="R181" s="40"/>
      <c r="S181" s="40"/>
      <c r="T181" s="40"/>
      <c r="U181" s="40"/>
      <c r="V181" s="40"/>
      <c r="W181" s="40"/>
      <c r="X181" s="40"/>
      <c r="Y181" s="40"/>
      <c r="Z181" s="40"/>
    </row>
    <row r="182" spans="1:26" ht="12.75" customHeight="1">
      <c r="A182" s="40"/>
      <c r="B182" s="41"/>
      <c r="C182" s="40"/>
      <c r="D182" s="40"/>
      <c r="E182" s="40"/>
      <c r="F182" s="40"/>
      <c r="G182" s="40"/>
      <c r="H182" s="40"/>
      <c r="I182" s="40"/>
      <c r="J182" s="40"/>
      <c r="K182" s="40"/>
      <c r="L182" s="40"/>
      <c r="M182" s="40"/>
      <c r="N182" s="40"/>
      <c r="O182" s="40"/>
      <c r="P182" s="40"/>
      <c r="Q182" s="40"/>
      <c r="R182" s="40"/>
      <c r="S182" s="40"/>
      <c r="T182" s="40"/>
      <c r="U182" s="40"/>
      <c r="V182" s="40"/>
      <c r="W182" s="40"/>
      <c r="X182" s="40"/>
      <c r="Y182" s="40"/>
      <c r="Z182" s="40"/>
    </row>
    <row r="183" spans="1:26" ht="12.75" customHeight="1">
      <c r="A183" s="40"/>
      <c r="B183" s="41"/>
      <c r="C183" s="40"/>
      <c r="D183" s="40"/>
      <c r="E183" s="40"/>
      <c r="F183" s="40"/>
      <c r="G183" s="40"/>
      <c r="H183" s="40"/>
      <c r="I183" s="40"/>
      <c r="J183" s="40"/>
      <c r="K183" s="40"/>
      <c r="L183" s="40"/>
      <c r="M183" s="40"/>
      <c r="N183" s="40"/>
      <c r="O183" s="40"/>
      <c r="P183" s="40"/>
      <c r="Q183" s="40"/>
      <c r="R183" s="40"/>
      <c r="S183" s="40"/>
      <c r="T183" s="40"/>
      <c r="U183" s="40"/>
      <c r="V183" s="40"/>
      <c r="W183" s="40"/>
      <c r="X183" s="40"/>
      <c r="Y183" s="40"/>
      <c r="Z183" s="40"/>
    </row>
    <row r="184" spans="1:26" ht="12.75" customHeight="1">
      <c r="A184" s="40"/>
      <c r="B184" s="41"/>
      <c r="C184" s="40"/>
      <c r="D184" s="40"/>
      <c r="E184" s="40"/>
      <c r="F184" s="40"/>
      <c r="G184" s="40"/>
      <c r="H184" s="40"/>
      <c r="I184" s="40"/>
      <c r="J184" s="40"/>
      <c r="K184" s="40"/>
      <c r="L184" s="40"/>
      <c r="M184" s="40"/>
      <c r="N184" s="40"/>
      <c r="O184" s="40"/>
      <c r="P184" s="40"/>
      <c r="Q184" s="40"/>
      <c r="R184" s="40"/>
      <c r="S184" s="40"/>
      <c r="T184" s="40"/>
      <c r="U184" s="40"/>
      <c r="V184" s="40"/>
      <c r="W184" s="40"/>
      <c r="X184" s="40"/>
      <c r="Y184" s="40"/>
      <c r="Z184" s="40"/>
    </row>
    <row r="185" spans="1:26" ht="12.75" customHeight="1">
      <c r="A185" s="40"/>
      <c r="B185" s="41"/>
      <c r="C185" s="40"/>
      <c r="D185" s="40"/>
      <c r="E185" s="40"/>
      <c r="F185" s="40"/>
      <c r="G185" s="40"/>
      <c r="H185" s="40"/>
      <c r="I185" s="40"/>
      <c r="J185" s="40"/>
      <c r="K185" s="40"/>
      <c r="L185" s="40"/>
      <c r="M185" s="40"/>
      <c r="N185" s="40"/>
      <c r="O185" s="40"/>
      <c r="P185" s="40"/>
      <c r="Q185" s="40"/>
      <c r="R185" s="40"/>
      <c r="S185" s="40"/>
      <c r="T185" s="40"/>
      <c r="U185" s="40"/>
      <c r="V185" s="40"/>
      <c r="W185" s="40"/>
      <c r="X185" s="40"/>
      <c r="Y185" s="40"/>
      <c r="Z185" s="40"/>
    </row>
    <row r="186" spans="1:26" ht="12.75" customHeight="1">
      <c r="A186" s="40"/>
      <c r="B186" s="41"/>
      <c r="C186" s="40"/>
      <c r="D186" s="40"/>
      <c r="E186" s="40"/>
      <c r="F186" s="40"/>
      <c r="G186" s="40"/>
      <c r="H186" s="40"/>
      <c r="I186" s="40"/>
      <c r="J186" s="40"/>
      <c r="K186" s="40"/>
      <c r="L186" s="40"/>
      <c r="M186" s="40"/>
      <c r="N186" s="40"/>
      <c r="O186" s="40"/>
      <c r="P186" s="40"/>
      <c r="Q186" s="40"/>
      <c r="R186" s="40"/>
      <c r="S186" s="40"/>
      <c r="T186" s="40"/>
      <c r="U186" s="40"/>
      <c r="V186" s="40"/>
      <c r="W186" s="40"/>
      <c r="X186" s="40"/>
      <c r="Y186" s="40"/>
      <c r="Z186" s="40"/>
    </row>
    <row r="187" spans="1:26" ht="12.75" customHeight="1">
      <c r="A187" s="40"/>
      <c r="B187" s="41"/>
      <c r="C187" s="40"/>
      <c r="D187" s="40"/>
      <c r="E187" s="40"/>
      <c r="F187" s="40"/>
      <c r="G187" s="40"/>
      <c r="H187" s="40"/>
      <c r="I187" s="40"/>
      <c r="J187" s="40"/>
      <c r="K187" s="40"/>
      <c r="L187" s="40"/>
      <c r="M187" s="40"/>
      <c r="N187" s="40"/>
      <c r="O187" s="40"/>
      <c r="P187" s="40"/>
      <c r="Q187" s="40"/>
      <c r="R187" s="40"/>
      <c r="S187" s="40"/>
      <c r="T187" s="40"/>
      <c r="U187" s="40"/>
      <c r="V187" s="40"/>
      <c r="W187" s="40"/>
      <c r="X187" s="40"/>
      <c r="Y187" s="40"/>
      <c r="Z187" s="40"/>
    </row>
    <row r="188" spans="1:26" ht="12.75" customHeight="1">
      <c r="A188" s="40"/>
      <c r="B188" s="41"/>
      <c r="C188" s="40"/>
      <c r="D188" s="40"/>
      <c r="E188" s="40"/>
      <c r="F188" s="40"/>
      <c r="G188" s="40"/>
      <c r="H188" s="40"/>
      <c r="I188" s="40"/>
      <c r="J188" s="40"/>
      <c r="K188" s="40"/>
      <c r="L188" s="40"/>
      <c r="M188" s="40"/>
      <c r="N188" s="40"/>
      <c r="O188" s="40"/>
      <c r="P188" s="40"/>
      <c r="Q188" s="40"/>
      <c r="R188" s="40"/>
      <c r="S188" s="40"/>
      <c r="T188" s="40"/>
      <c r="U188" s="40"/>
      <c r="V188" s="40"/>
      <c r="W188" s="40"/>
      <c r="X188" s="40"/>
      <c r="Y188" s="40"/>
      <c r="Z188" s="40"/>
    </row>
    <row r="189" spans="1:26" ht="12.75" customHeight="1">
      <c r="A189" s="40"/>
      <c r="B189" s="41"/>
      <c r="C189" s="40"/>
      <c r="D189" s="40"/>
      <c r="E189" s="40"/>
      <c r="F189" s="40"/>
      <c r="G189" s="40"/>
      <c r="H189" s="40"/>
      <c r="I189" s="40"/>
      <c r="J189" s="40"/>
      <c r="K189" s="40"/>
      <c r="L189" s="40"/>
      <c r="M189" s="40"/>
      <c r="N189" s="40"/>
      <c r="O189" s="40"/>
      <c r="P189" s="40"/>
      <c r="Q189" s="40"/>
      <c r="R189" s="40"/>
      <c r="S189" s="40"/>
      <c r="T189" s="40"/>
      <c r="U189" s="40"/>
      <c r="V189" s="40"/>
      <c r="W189" s="40"/>
      <c r="X189" s="40"/>
      <c r="Y189" s="40"/>
      <c r="Z189" s="40"/>
    </row>
    <row r="190" spans="1:26" ht="12.75" customHeight="1">
      <c r="A190" s="40"/>
      <c r="B190" s="41"/>
      <c r="C190" s="40"/>
      <c r="D190" s="40"/>
      <c r="E190" s="40"/>
      <c r="F190" s="40"/>
      <c r="G190" s="40"/>
      <c r="H190" s="40"/>
      <c r="I190" s="40"/>
      <c r="J190" s="40"/>
      <c r="K190" s="40"/>
      <c r="L190" s="40"/>
      <c r="M190" s="40"/>
      <c r="N190" s="40"/>
      <c r="O190" s="40"/>
      <c r="P190" s="40"/>
      <c r="Q190" s="40"/>
      <c r="R190" s="40"/>
      <c r="S190" s="40"/>
      <c r="T190" s="40"/>
      <c r="U190" s="40"/>
      <c r="V190" s="40"/>
      <c r="W190" s="40"/>
      <c r="X190" s="40"/>
      <c r="Y190" s="40"/>
      <c r="Z190" s="40"/>
    </row>
    <row r="191" spans="1:26" ht="12.75" customHeight="1">
      <c r="A191" s="40"/>
      <c r="B191" s="41"/>
      <c r="C191" s="40"/>
      <c r="D191" s="40"/>
      <c r="E191" s="40"/>
      <c r="F191" s="40"/>
      <c r="G191" s="40"/>
      <c r="H191" s="40"/>
      <c r="I191" s="40"/>
      <c r="J191" s="40"/>
      <c r="K191" s="40"/>
      <c r="L191" s="40"/>
      <c r="M191" s="40"/>
      <c r="N191" s="40"/>
      <c r="O191" s="40"/>
      <c r="P191" s="40"/>
      <c r="Q191" s="40"/>
      <c r="R191" s="40"/>
      <c r="S191" s="40"/>
      <c r="T191" s="40"/>
      <c r="U191" s="40"/>
      <c r="V191" s="40"/>
      <c r="W191" s="40"/>
      <c r="X191" s="40"/>
      <c r="Y191" s="40"/>
      <c r="Z191" s="40"/>
    </row>
    <row r="192" spans="1:26" ht="12.75" customHeight="1">
      <c r="A192" s="40"/>
      <c r="B192" s="41"/>
      <c r="C192" s="40"/>
      <c r="D192" s="40"/>
      <c r="E192" s="40"/>
      <c r="F192" s="40"/>
      <c r="G192" s="40"/>
      <c r="H192" s="40"/>
      <c r="I192" s="40"/>
      <c r="J192" s="40"/>
      <c r="K192" s="40"/>
      <c r="L192" s="40"/>
      <c r="M192" s="40"/>
      <c r="N192" s="40"/>
      <c r="O192" s="40"/>
      <c r="P192" s="40"/>
      <c r="Q192" s="40"/>
      <c r="R192" s="40"/>
      <c r="S192" s="40"/>
      <c r="T192" s="40"/>
      <c r="U192" s="40"/>
      <c r="V192" s="40"/>
      <c r="W192" s="40"/>
      <c r="X192" s="40"/>
      <c r="Y192" s="40"/>
      <c r="Z192" s="40"/>
    </row>
    <row r="193" spans="1:26" ht="12.75" customHeight="1">
      <c r="A193" s="40"/>
      <c r="B193" s="41"/>
      <c r="C193" s="40"/>
      <c r="D193" s="40"/>
      <c r="E193" s="40"/>
      <c r="F193" s="40"/>
      <c r="G193" s="40"/>
      <c r="H193" s="40"/>
      <c r="I193" s="40"/>
      <c r="J193" s="40"/>
      <c r="K193" s="40"/>
      <c r="L193" s="40"/>
      <c r="M193" s="40"/>
      <c r="N193" s="40"/>
      <c r="O193" s="40"/>
      <c r="P193" s="40"/>
      <c r="Q193" s="40"/>
      <c r="R193" s="40"/>
      <c r="S193" s="40"/>
      <c r="T193" s="40"/>
      <c r="U193" s="40"/>
      <c r="V193" s="40"/>
      <c r="W193" s="40"/>
      <c r="X193" s="40"/>
      <c r="Y193" s="40"/>
      <c r="Z193" s="40"/>
    </row>
    <row r="194" spans="1:26" ht="12.75" customHeight="1">
      <c r="A194" s="40"/>
      <c r="B194" s="41"/>
      <c r="C194" s="40"/>
      <c r="D194" s="40"/>
      <c r="E194" s="40"/>
      <c r="F194" s="40"/>
      <c r="G194" s="40"/>
      <c r="H194" s="40"/>
      <c r="I194" s="40"/>
      <c r="J194" s="40"/>
      <c r="K194" s="40"/>
      <c r="L194" s="40"/>
      <c r="M194" s="40"/>
      <c r="N194" s="40"/>
      <c r="O194" s="40"/>
      <c r="P194" s="40"/>
      <c r="Q194" s="40"/>
      <c r="R194" s="40"/>
      <c r="S194" s="40"/>
      <c r="T194" s="40"/>
      <c r="U194" s="40"/>
      <c r="V194" s="40"/>
      <c r="W194" s="40"/>
      <c r="X194" s="40"/>
      <c r="Y194" s="40"/>
      <c r="Z194" s="40"/>
    </row>
    <row r="195" spans="1:26" ht="12.75" customHeight="1">
      <c r="A195" s="40"/>
      <c r="B195" s="41"/>
      <c r="C195" s="40"/>
      <c r="D195" s="40"/>
      <c r="E195" s="40"/>
      <c r="F195" s="40"/>
      <c r="G195" s="40"/>
      <c r="H195" s="40"/>
      <c r="I195" s="40"/>
      <c r="J195" s="40"/>
      <c r="K195" s="40"/>
      <c r="L195" s="40"/>
      <c r="M195" s="40"/>
      <c r="N195" s="40"/>
      <c r="O195" s="40"/>
      <c r="P195" s="40"/>
      <c r="Q195" s="40"/>
      <c r="R195" s="40"/>
      <c r="S195" s="40"/>
      <c r="T195" s="40"/>
      <c r="U195" s="40"/>
      <c r="V195" s="40"/>
      <c r="W195" s="40"/>
      <c r="X195" s="40"/>
      <c r="Y195" s="40"/>
      <c r="Z195" s="40"/>
    </row>
    <row r="196" spans="1:26" ht="12.75" customHeight="1">
      <c r="A196" s="40"/>
      <c r="B196" s="41"/>
      <c r="C196" s="40"/>
      <c r="D196" s="40"/>
      <c r="E196" s="40"/>
      <c r="F196" s="40"/>
      <c r="G196" s="40"/>
      <c r="H196" s="40"/>
      <c r="I196" s="40"/>
      <c r="J196" s="40"/>
      <c r="K196" s="40"/>
      <c r="L196" s="40"/>
      <c r="M196" s="40"/>
      <c r="N196" s="40"/>
      <c r="O196" s="40"/>
      <c r="P196" s="40"/>
      <c r="Q196" s="40"/>
      <c r="R196" s="40"/>
      <c r="S196" s="40"/>
      <c r="T196" s="40"/>
      <c r="U196" s="40"/>
      <c r="V196" s="40"/>
      <c r="W196" s="40"/>
      <c r="X196" s="40"/>
      <c r="Y196" s="40"/>
      <c r="Z196" s="40"/>
    </row>
    <row r="197" spans="1:26" ht="12.75" customHeight="1">
      <c r="A197" s="40"/>
      <c r="B197" s="41"/>
      <c r="C197" s="40"/>
      <c r="D197" s="40"/>
      <c r="E197" s="40"/>
      <c r="F197" s="40"/>
      <c r="G197" s="40"/>
      <c r="H197" s="40"/>
      <c r="I197" s="40"/>
      <c r="J197" s="40"/>
      <c r="K197" s="40"/>
      <c r="L197" s="40"/>
      <c r="M197" s="40"/>
      <c r="N197" s="40"/>
      <c r="O197" s="40"/>
      <c r="P197" s="40"/>
      <c r="Q197" s="40"/>
      <c r="R197" s="40"/>
      <c r="S197" s="40"/>
      <c r="T197" s="40"/>
      <c r="U197" s="40"/>
      <c r="V197" s="40"/>
      <c r="W197" s="40"/>
      <c r="X197" s="40"/>
      <c r="Y197" s="40"/>
      <c r="Z197" s="40"/>
    </row>
    <row r="198" spans="1:26" ht="12.75" customHeight="1">
      <c r="A198" s="40"/>
      <c r="B198" s="41"/>
      <c r="C198" s="40"/>
      <c r="D198" s="40"/>
      <c r="E198" s="40"/>
      <c r="F198" s="40"/>
      <c r="G198" s="40"/>
      <c r="H198" s="40"/>
      <c r="I198" s="40"/>
      <c r="J198" s="40"/>
      <c r="K198" s="40"/>
      <c r="L198" s="40"/>
      <c r="M198" s="40"/>
      <c r="N198" s="40"/>
      <c r="O198" s="40"/>
      <c r="P198" s="40"/>
      <c r="Q198" s="40"/>
      <c r="R198" s="40"/>
      <c r="S198" s="40"/>
      <c r="T198" s="40"/>
      <c r="U198" s="40"/>
      <c r="V198" s="40"/>
      <c r="W198" s="40"/>
      <c r="X198" s="40"/>
      <c r="Y198" s="40"/>
      <c r="Z198" s="40"/>
    </row>
    <row r="199" spans="1:26" ht="12.75" customHeight="1">
      <c r="A199" s="40"/>
      <c r="B199" s="41"/>
      <c r="C199" s="40"/>
      <c r="D199" s="40"/>
      <c r="E199" s="40"/>
      <c r="F199" s="40"/>
      <c r="G199" s="40"/>
      <c r="H199" s="40"/>
      <c r="I199" s="40"/>
      <c r="J199" s="40"/>
      <c r="K199" s="40"/>
      <c r="L199" s="40"/>
      <c r="M199" s="40"/>
      <c r="N199" s="40"/>
      <c r="O199" s="40"/>
      <c r="P199" s="40"/>
      <c r="Q199" s="40"/>
      <c r="R199" s="40"/>
      <c r="S199" s="40"/>
      <c r="T199" s="40"/>
      <c r="U199" s="40"/>
      <c r="V199" s="40"/>
      <c r="W199" s="40"/>
      <c r="X199" s="40"/>
      <c r="Y199" s="40"/>
      <c r="Z199" s="40"/>
    </row>
    <row r="200" spans="1:26" ht="12.75" customHeight="1">
      <c r="A200" s="40"/>
      <c r="B200" s="41"/>
      <c r="C200" s="40"/>
      <c r="D200" s="40"/>
      <c r="E200" s="40"/>
      <c r="F200" s="40"/>
      <c r="G200" s="40"/>
      <c r="H200" s="40"/>
      <c r="I200" s="40"/>
      <c r="J200" s="40"/>
      <c r="K200" s="40"/>
      <c r="L200" s="40"/>
      <c r="M200" s="40"/>
      <c r="N200" s="40"/>
      <c r="O200" s="40"/>
      <c r="P200" s="40"/>
      <c r="Q200" s="40"/>
      <c r="R200" s="40"/>
      <c r="S200" s="40"/>
      <c r="T200" s="40"/>
      <c r="U200" s="40"/>
      <c r="V200" s="40"/>
      <c r="W200" s="40"/>
      <c r="X200" s="40"/>
      <c r="Y200" s="40"/>
      <c r="Z200" s="40"/>
    </row>
    <row r="201" spans="1:26" ht="12.75" customHeight="1">
      <c r="A201" s="40"/>
      <c r="B201" s="41"/>
      <c r="C201" s="40"/>
      <c r="D201" s="40"/>
      <c r="E201" s="40"/>
      <c r="F201" s="40"/>
      <c r="G201" s="40"/>
      <c r="H201" s="40"/>
      <c r="I201" s="40"/>
      <c r="J201" s="40"/>
      <c r="K201" s="40"/>
      <c r="L201" s="40"/>
      <c r="M201" s="40"/>
      <c r="N201" s="40"/>
      <c r="O201" s="40"/>
      <c r="P201" s="40"/>
      <c r="Q201" s="40"/>
      <c r="R201" s="40"/>
      <c r="S201" s="40"/>
      <c r="T201" s="40"/>
      <c r="U201" s="40"/>
      <c r="V201" s="40"/>
      <c r="W201" s="40"/>
      <c r="X201" s="40"/>
      <c r="Y201" s="40"/>
      <c r="Z201" s="40"/>
    </row>
    <row r="202" spans="1:26" ht="12.75" customHeight="1">
      <c r="A202" s="40"/>
      <c r="B202" s="41"/>
      <c r="C202" s="40"/>
      <c r="D202" s="40"/>
      <c r="E202" s="40"/>
      <c r="F202" s="40"/>
      <c r="G202" s="40"/>
      <c r="H202" s="40"/>
      <c r="I202" s="40"/>
      <c r="J202" s="40"/>
      <c r="K202" s="40"/>
      <c r="L202" s="40"/>
      <c r="M202" s="40"/>
      <c r="N202" s="40"/>
      <c r="O202" s="40"/>
      <c r="P202" s="40"/>
      <c r="Q202" s="40"/>
      <c r="R202" s="40"/>
      <c r="S202" s="40"/>
      <c r="T202" s="40"/>
      <c r="U202" s="40"/>
      <c r="V202" s="40"/>
      <c r="W202" s="40"/>
      <c r="X202" s="40"/>
      <c r="Y202" s="40"/>
      <c r="Z202" s="40"/>
    </row>
    <row r="203" spans="1:26" ht="12.75" customHeight="1">
      <c r="A203" s="40"/>
      <c r="B203" s="41"/>
      <c r="C203" s="40"/>
      <c r="D203" s="40"/>
      <c r="E203" s="40"/>
      <c r="F203" s="40"/>
      <c r="G203" s="40"/>
      <c r="H203" s="40"/>
      <c r="I203" s="40"/>
      <c r="J203" s="40"/>
      <c r="K203" s="40"/>
      <c r="L203" s="40"/>
      <c r="M203" s="40"/>
      <c r="N203" s="40"/>
      <c r="O203" s="40"/>
      <c r="P203" s="40"/>
      <c r="Q203" s="40"/>
      <c r="R203" s="40"/>
      <c r="S203" s="40"/>
      <c r="T203" s="40"/>
      <c r="U203" s="40"/>
      <c r="V203" s="40"/>
      <c r="W203" s="40"/>
      <c r="X203" s="40"/>
      <c r="Y203" s="40"/>
      <c r="Z203" s="40"/>
    </row>
    <row r="204" spans="1:26" ht="12.75" customHeight="1">
      <c r="A204" s="40"/>
      <c r="B204" s="41"/>
      <c r="C204" s="40"/>
      <c r="D204" s="40"/>
      <c r="E204" s="40"/>
      <c r="F204" s="40"/>
      <c r="G204" s="40"/>
      <c r="H204" s="40"/>
      <c r="I204" s="40"/>
      <c r="J204" s="40"/>
      <c r="K204" s="40"/>
      <c r="L204" s="40"/>
      <c r="M204" s="40"/>
      <c r="N204" s="40"/>
      <c r="O204" s="40"/>
      <c r="P204" s="40"/>
      <c r="Q204" s="40"/>
      <c r="R204" s="40"/>
      <c r="S204" s="40"/>
      <c r="T204" s="40"/>
      <c r="U204" s="40"/>
      <c r="V204" s="40"/>
      <c r="W204" s="40"/>
      <c r="X204" s="40"/>
      <c r="Y204" s="40"/>
      <c r="Z204" s="40"/>
    </row>
    <row r="205" spans="1:26" ht="12.75" customHeight="1">
      <c r="A205" s="40"/>
      <c r="B205" s="41"/>
      <c r="C205" s="40"/>
      <c r="D205" s="40"/>
      <c r="E205" s="40"/>
      <c r="F205" s="40"/>
      <c r="G205" s="40"/>
      <c r="H205" s="40"/>
      <c r="I205" s="40"/>
      <c r="J205" s="40"/>
      <c r="K205" s="40"/>
      <c r="L205" s="40"/>
      <c r="M205" s="40"/>
      <c r="N205" s="40"/>
      <c r="O205" s="40"/>
      <c r="P205" s="40"/>
      <c r="Q205" s="40"/>
      <c r="R205" s="40"/>
      <c r="S205" s="40"/>
      <c r="T205" s="40"/>
      <c r="U205" s="40"/>
      <c r="V205" s="40"/>
      <c r="W205" s="40"/>
      <c r="X205" s="40"/>
      <c r="Y205" s="40"/>
      <c r="Z205" s="40"/>
    </row>
    <row r="206" spans="1:26" ht="12.75" customHeight="1">
      <c r="A206" s="40"/>
      <c r="B206" s="41"/>
      <c r="C206" s="40"/>
      <c r="D206" s="40"/>
      <c r="E206" s="40"/>
      <c r="F206" s="40"/>
      <c r="G206" s="40"/>
      <c r="H206" s="40"/>
      <c r="I206" s="40"/>
      <c r="J206" s="40"/>
      <c r="K206" s="40"/>
      <c r="L206" s="40"/>
      <c r="M206" s="40"/>
      <c r="N206" s="40"/>
      <c r="O206" s="40"/>
      <c r="P206" s="40"/>
      <c r="Q206" s="40"/>
      <c r="R206" s="40"/>
      <c r="S206" s="40"/>
      <c r="T206" s="40"/>
      <c r="U206" s="40"/>
      <c r="V206" s="40"/>
      <c r="W206" s="40"/>
      <c r="X206" s="40"/>
      <c r="Y206" s="40"/>
      <c r="Z206" s="40"/>
    </row>
    <row r="207" spans="1:26" ht="12.75" customHeight="1">
      <c r="A207" s="40"/>
      <c r="B207" s="41"/>
      <c r="C207" s="40"/>
      <c r="D207" s="40"/>
      <c r="E207" s="40"/>
      <c r="F207" s="40"/>
      <c r="G207" s="40"/>
      <c r="H207" s="40"/>
      <c r="I207" s="40"/>
      <c r="J207" s="40"/>
      <c r="K207" s="40"/>
      <c r="L207" s="40"/>
      <c r="M207" s="40"/>
      <c r="N207" s="40"/>
      <c r="O207" s="40"/>
      <c r="P207" s="40"/>
      <c r="Q207" s="40"/>
      <c r="R207" s="40"/>
      <c r="S207" s="40"/>
      <c r="T207" s="40"/>
      <c r="U207" s="40"/>
      <c r="V207" s="40"/>
      <c r="W207" s="40"/>
      <c r="X207" s="40"/>
      <c r="Y207" s="40"/>
      <c r="Z207" s="40"/>
    </row>
    <row r="208" spans="1:26" ht="12.75" customHeight="1">
      <c r="A208" s="40"/>
      <c r="B208" s="41"/>
      <c r="C208" s="40"/>
      <c r="D208" s="40"/>
      <c r="E208" s="40"/>
      <c r="F208" s="40"/>
      <c r="G208" s="40"/>
      <c r="H208" s="40"/>
      <c r="I208" s="40"/>
      <c r="J208" s="40"/>
      <c r="K208" s="40"/>
      <c r="L208" s="40"/>
      <c r="M208" s="40"/>
      <c r="N208" s="40"/>
      <c r="O208" s="40"/>
      <c r="P208" s="40"/>
      <c r="Q208" s="40"/>
      <c r="R208" s="40"/>
      <c r="S208" s="40"/>
      <c r="T208" s="40"/>
      <c r="U208" s="40"/>
      <c r="V208" s="40"/>
      <c r="W208" s="40"/>
      <c r="X208" s="40"/>
      <c r="Y208" s="40"/>
      <c r="Z208" s="40"/>
    </row>
    <row r="209" spans="1:26" ht="12.75" customHeight="1">
      <c r="A209" s="40"/>
      <c r="B209" s="41"/>
      <c r="C209" s="40"/>
      <c r="D209" s="40"/>
      <c r="E209" s="40"/>
      <c r="F209" s="40"/>
      <c r="G209" s="40"/>
      <c r="H209" s="40"/>
      <c r="I209" s="40"/>
      <c r="J209" s="40"/>
      <c r="K209" s="40"/>
      <c r="L209" s="40"/>
      <c r="M209" s="40"/>
      <c r="N209" s="40"/>
      <c r="O209" s="40"/>
      <c r="P209" s="40"/>
      <c r="Q209" s="40"/>
      <c r="R209" s="40"/>
      <c r="S209" s="40"/>
      <c r="T209" s="40"/>
      <c r="U209" s="40"/>
      <c r="V209" s="40"/>
      <c r="W209" s="40"/>
      <c r="X209" s="40"/>
      <c r="Y209" s="40"/>
      <c r="Z209" s="40"/>
    </row>
    <row r="210" spans="1:26" ht="12.75" customHeight="1">
      <c r="A210" s="40"/>
      <c r="B210" s="41"/>
      <c r="C210" s="40"/>
      <c r="D210" s="40"/>
      <c r="E210" s="40"/>
      <c r="F210" s="40"/>
      <c r="G210" s="40"/>
      <c r="H210" s="40"/>
      <c r="I210" s="40"/>
      <c r="J210" s="40"/>
      <c r="K210" s="40"/>
      <c r="L210" s="40"/>
      <c r="M210" s="40"/>
      <c r="N210" s="40"/>
      <c r="O210" s="40"/>
      <c r="P210" s="40"/>
      <c r="Q210" s="40"/>
      <c r="R210" s="40"/>
      <c r="S210" s="40"/>
      <c r="T210" s="40"/>
      <c r="U210" s="40"/>
      <c r="V210" s="40"/>
      <c r="W210" s="40"/>
      <c r="X210" s="40"/>
      <c r="Y210" s="40"/>
      <c r="Z210" s="40"/>
    </row>
    <row r="211" spans="1:26" ht="12.75" customHeight="1">
      <c r="A211" s="40"/>
      <c r="B211" s="41"/>
      <c r="C211" s="40"/>
      <c r="D211" s="40"/>
      <c r="E211" s="40"/>
      <c r="F211" s="40"/>
      <c r="G211" s="40"/>
      <c r="H211" s="40"/>
      <c r="I211" s="40"/>
      <c r="J211" s="40"/>
      <c r="K211" s="40"/>
      <c r="L211" s="40"/>
      <c r="M211" s="40"/>
      <c r="N211" s="40"/>
      <c r="O211" s="40"/>
      <c r="P211" s="40"/>
      <c r="Q211" s="40"/>
      <c r="R211" s="40"/>
      <c r="S211" s="40"/>
      <c r="T211" s="40"/>
      <c r="U211" s="40"/>
      <c r="V211" s="40"/>
      <c r="W211" s="40"/>
      <c r="X211" s="40"/>
      <c r="Y211" s="40"/>
      <c r="Z211" s="40"/>
    </row>
    <row r="212" spans="1:26" ht="12.75" customHeight="1">
      <c r="A212" s="40"/>
      <c r="B212" s="41"/>
      <c r="C212" s="40"/>
      <c r="D212" s="40"/>
      <c r="E212" s="40"/>
      <c r="F212" s="40"/>
      <c r="G212" s="40"/>
      <c r="H212" s="40"/>
      <c r="I212" s="40"/>
      <c r="J212" s="40"/>
      <c r="K212" s="40"/>
      <c r="L212" s="40"/>
      <c r="M212" s="40"/>
      <c r="N212" s="40"/>
      <c r="O212" s="40"/>
      <c r="P212" s="40"/>
      <c r="Q212" s="40"/>
      <c r="R212" s="40"/>
      <c r="S212" s="40"/>
      <c r="T212" s="40"/>
      <c r="U212" s="40"/>
      <c r="V212" s="40"/>
      <c r="W212" s="40"/>
      <c r="X212" s="40"/>
      <c r="Y212" s="40"/>
      <c r="Z212" s="40"/>
    </row>
    <row r="213" spans="1:26" ht="12.75" customHeight="1">
      <c r="A213" s="40"/>
      <c r="B213" s="41"/>
      <c r="C213" s="40"/>
      <c r="D213" s="40"/>
      <c r="E213" s="40"/>
      <c r="F213" s="40"/>
      <c r="G213" s="40"/>
      <c r="H213" s="40"/>
      <c r="I213" s="40"/>
      <c r="J213" s="40"/>
      <c r="K213" s="40"/>
      <c r="L213" s="40"/>
      <c r="M213" s="40"/>
      <c r="N213" s="40"/>
      <c r="O213" s="40"/>
      <c r="P213" s="40"/>
      <c r="Q213" s="40"/>
      <c r="R213" s="40"/>
      <c r="S213" s="40"/>
      <c r="T213" s="40"/>
      <c r="U213" s="40"/>
      <c r="V213" s="40"/>
      <c r="W213" s="40"/>
      <c r="X213" s="40"/>
      <c r="Y213" s="40"/>
      <c r="Z213" s="40"/>
    </row>
    <row r="214" spans="1:26" ht="12.75" customHeight="1">
      <c r="A214" s="40"/>
      <c r="B214" s="41"/>
      <c r="C214" s="40"/>
      <c r="D214" s="40"/>
      <c r="E214" s="40"/>
      <c r="F214" s="40"/>
      <c r="G214" s="40"/>
      <c r="H214" s="40"/>
      <c r="I214" s="40"/>
      <c r="J214" s="40"/>
      <c r="K214" s="40"/>
      <c r="L214" s="40"/>
      <c r="M214" s="40"/>
      <c r="N214" s="40"/>
      <c r="O214" s="40"/>
      <c r="P214" s="40"/>
      <c r="Q214" s="40"/>
      <c r="R214" s="40"/>
      <c r="S214" s="40"/>
      <c r="T214" s="40"/>
      <c r="U214" s="40"/>
      <c r="V214" s="40"/>
      <c r="W214" s="40"/>
      <c r="X214" s="40"/>
      <c r="Y214" s="40"/>
      <c r="Z214" s="40"/>
    </row>
    <row r="215" spans="1:26" ht="12.75" customHeight="1">
      <c r="A215" s="40"/>
      <c r="B215" s="41"/>
      <c r="C215" s="40"/>
      <c r="D215" s="40"/>
      <c r="E215" s="40"/>
      <c r="F215" s="40"/>
      <c r="G215" s="40"/>
      <c r="H215" s="40"/>
      <c r="I215" s="40"/>
      <c r="J215" s="40"/>
      <c r="K215" s="40"/>
      <c r="L215" s="40"/>
      <c r="M215" s="40"/>
      <c r="N215" s="40"/>
      <c r="O215" s="40"/>
      <c r="P215" s="40"/>
      <c r="Q215" s="40"/>
      <c r="R215" s="40"/>
      <c r="S215" s="40"/>
      <c r="T215" s="40"/>
      <c r="U215" s="40"/>
      <c r="V215" s="40"/>
      <c r="W215" s="40"/>
      <c r="X215" s="40"/>
      <c r="Y215" s="40"/>
      <c r="Z215" s="40"/>
    </row>
    <row r="216" spans="1:26" ht="12.75" customHeight="1">
      <c r="A216" s="40"/>
      <c r="B216" s="41"/>
      <c r="C216" s="40"/>
      <c r="D216" s="40"/>
      <c r="E216" s="40"/>
      <c r="F216" s="40"/>
      <c r="G216" s="40"/>
      <c r="H216" s="40"/>
      <c r="I216" s="40"/>
      <c r="J216" s="40"/>
      <c r="K216" s="40"/>
      <c r="L216" s="40"/>
      <c r="M216" s="40"/>
      <c r="N216" s="40"/>
      <c r="O216" s="40"/>
      <c r="P216" s="40"/>
      <c r="Q216" s="40"/>
      <c r="R216" s="40"/>
      <c r="S216" s="40"/>
      <c r="T216" s="40"/>
      <c r="U216" s="40"/>
      <c r="V216" s="40"/>
      <c r="W216" s="40"/>
      <c r="X216" s="40"/>
      <c r="Y216" s="40"/>
      <c r="Z216" s="40"/>
    </row>
    <row r="217" spans="1:26" ht="12.75" customHeight="1">
      <c r="A217" s="40"/>
      <c r="B217" s="41"/>
      <c r="C217" s="40"/>
      <c r="D217" s="40"/>
      <c r="E217" s="40"/>
      <c r="F217" s="40"/>
      <c r="G217" s="40"/>
      <c r="H217" s="40"/>
      <c r="I217" s="40"/>
      <c r="J217" s="40"/>
      <c r="K217" s="40"/>
      <c r="L217" s="40"/>
      <c r="M217" s="40"/>
      <c r="N217" s="40"/>
      <c r="O217" s="40"/>
      <c r="P217" s="40"/>
      <c r="Q217" s="40"/>
      <c r="R217" s="40"/>
      <c r="S217" s="40"/>
      <c r="T217" s="40"/>
      <c r="U217" s="40"/>
      <c r="V217" s="40"/>
      <c r="W217" s="40"/>
      <c r="X217" s="40"/>
      <c r="Y217" s="40"/>
      <c r="Z217" s="40"/>
    </row>
    <row r="218" spans="1:26" ht="12.75" customHeight="1">
      <c r="A218" s="40"/>
      <c r="B218" s="41"/>
      <c r="C218" s="40"/>
      <c r="D218" s="40"/>
      <c r="E218" s="40"/>
      <c r="F218" s="40"/>
      <c r="G218" s="40"/>
      <c r="H218" s="40"/>
      <c r="I218" s="40"/>
      <c r="J218" s="40"/>
      <c r="K218" s="40"/>
      <c r="L218" s="40"/>
      <c r="M218" s="40"/>
      <c r="N218" s="40"/>
      <c r="O218" s="40"/>
      <c r="P218" s="40"/>
      <c r="Q218" s="40"/>
      <c r="R218" s="40"/>
      <c r="S218" s="40"/>
      <c r="T218" s="40"/>
      <c r="U218" s="40"/>
      <c r="V218" s="40"/>
      <c r="W218" s="40"/>
      <c r="X218" s="40"/>
      <c r="Y218" s="40"/>
      <c r="Z218" s="40"/>
    </row>
    <row r="219" spans="1:26" ht="12.75" customHeight="1">
      <c r="A219" s="40"/>
      <c r="B219" s="41"/>
      <c r="C219" s="40"/>
      <c r="D219" s="40"/>
      <c r="E219" s="40"/>
      <c r="F219" s="40"/>
      <c r="G219" s="40"/>
      <c r="H219" s="40"/>
      <c r="I219" s="40"/>
      <c r="J219" s="40"/>
      <c r="K219" s="40"/>
      <c r="L219" s="40"/>
      <c r="M219" s="40"/>
      <c r="N219" s="40"/>
      <c r="O219" s="40"/>
      <c r="P219" s="40"/>
      <c r="Q219" s="40"/>
      <c r="R219" s="40"/>
      <c r="S219" s="40"/>
      <c r="T219" s="40"/>
      <c r="U219" s="40"/>
      <c r="V219" s="40"/>
      <c r="W219" s="40"/>
      <c r="X219" s="40"/>
      <c r="Y219" s="40"/>
      <c r="Z219" s="40"/>
    </row>
    <row r="220" spans="1:26" ht="12.75" customHeight="1">
      <c r="A220" s="40"/>
      <c r="B220" s="41"/>
      <c r="C220" s="40"/>
      <c r="D220" s="40"/>
      <c r="E220" s="40"/>
      <c r="F220" s="40"/>
      <c r="G220" s="40"/>
      <c r="H220" s="40"/>
      <c r="I220" s="40"/>
      <c r="J220" s="40"/>
      <c r="K220" s="40"/>
      <c r="L220" s="40"/>
      <c r="M220" s="40"/>
      <c r="N220" s="40"/>
      <c r="O220" s="40"/>
      <c r="P220" s="40"/>
      <c r="Q220" s="40"/>
      <c r="R220" s="40"/>
      <c r="S220" s="40"/>
      <c r="T220" s="40"/>
      <c r="U220" s="40"/>
      <c r="V220" s="40"/>
      <c r="W220" s="40"/>
      <c r="X220" s="40"/>
      <c r="Y220" s="40"/>
      <c r="Z220" s="40"/>
    </row>
    <row r="221" spans="1:26" ht="12.75" customHeight="1">
      <c r="A221" s="40"/>
      <c r="B221" s="41"/>
      <c r="C221" s="40"/>
      <c r="D221" s="40"/>
      <c r="E221" s="40"/>
      <c r="F221" s="40"/>
      <c r="G221" s="40"/>
      <c r="H221" s="40"/>
      <c r="I221" s="40"/>
      <c r="J221" s="40"/>
      <c r="K221" s="40"/>
      <c r="L221" s="40"/>
      <c r="M221" s="40"/>
      <c r="N221" s="40"/>
      <c r="O221" s="40"/>
      <c r="P221" s="40"/>
      <c r="Q221" s="40"/>
      <c r="R221" s="40"/>
      <c r="S221" s="40"/>
      <c r="T221" s="40"/>
      <c r="U221" s="40"/>
      <c r="V221" s="40"/>
      <c r="W221" s="40"/>
      <c r="X221" s="40"/>
      <c r="Y221" s="40"/>
      <c r="Z221" s="40"/>
    </row>
    <row r="222" spans="1:26" ht="12.75" customHeight="1">
      <c r="A222" s="40"/>
      <c r="B222" s="41"/>
      <c r="C222" s="40"/>
      <c r="D222" s="40"/>
      <c r="E222" s="40"/>
      <c r="F222" s="40"/>
      <c r="G222" s="40"/>
      <c r="H222" s="40"/>
      <c r="I222" s="40"/>
      <c r="J222" s="40"/>
      <c r="K222" s="40"/>
      <c r="L222" s="40"/>
      <c r="M222" s="40"/>
      <c r="N222" s="40"/>
      <c r="O222" s="40"/>
      <c r="P222" s="40"/>
      <c r="Q222" s="40"/>
      <c r="R222" s="40"/>
      <c r="S222" s="40"/>
      <c r="T222" s="40"/>
      <c r="U222" s="40"/>
      <c r="V222" s="40"/>
      <c r="W222" s="40"/>
      <c r="X222" s="40"/>
      <c r="Y222" s="40"/>
      <c r="Z222" s="40"/>
    </row>
    <row r="223" spans="1:26" ht="12.75" customHeight="1">
      <c r="A223" s="40"/>
      <c r="B223" s="41"/>
      <c r="C223" s="40"/>
      <c r="D223" s="40"/>
      <c r="E223" s="40"/>
      <c r="F223" s="40"/>
      <c r="G223" s="40"/>
      <c r="H223" s="40"/>
      <c r="I223" s="40"/>
      <c r="J223" s="40"/>
      <c r="K223" s="40"/>
      <c r="L223" s="40"/>
      <c r="M223" s="40"/>
      <c r="N223" s="40"/>
      <c r="O223" s="40"/>
      <c r="P223" s="40"/>
      <c r="Q223" s="40"/>
      <c r="R223" s="40"/>
      <c r="S223" s="40"/>
      <c r="T223" s="40"/>
      <c r="U223" s="40"/>
      <c r="V223" s="40"/>
      <c r="W223" s="40"/>
      <c r="X223" s="40"/>
      <c r="Y223" s="40"/>
      <c r="Z223" s="40"/>
    </row>
    <row r="224" spans="1:26" ht="12.75" customHeight="1">
      <c r="A224" s="40"/>
      <c r="B224" s="41"/>
      <c r="C224" s="40"/>
      <c r="D224" s="40"/>
      <c r="E224" s="40"/>
      <c r="F224" s="40"/>
      <c r="G224" s="40"/>
      <c r="H224" s="40"/>
      <c r="I224" s="40"/>
      <c r="J224" s="40"/>
      <c r="K224" s="40"/>
      <c r="L224" s="40"/>
      <c r="M224" s="40"/>
      <c r="N224" s="40"/>
      <c r="O224" s="40"/>
      <c r="P224" s="40"/>
      <c r="Q224" s="40"/>
      <c r="R224" s="40"/>
      <c r="S224" s="40"/>
      <c r="T224" s="40"/>
      <c r="U224" s="40"/>
      <c r="V224" s="40"/>
      <c r="W224" s="40"/>
      <c r="X224" s="40"/>
      <c r="Y224" s="40"/>
      <c r="Z224" s="40"/>
    </row>
    <row r="225" spans="1:26" ht="12.75" customHeight="1">
      <c r="A225" s="40"/>
      <c r="B225" s="41"/>
      <c r="C225" s="40"/>
      <c r="D225" s="40"/>
      <c r="E225" s="40"/>
      <c r="F225" s="40"/>
      <c r="G225" s="40"/>
      <c r="H225" s="40"/>
      <c r="I225" s="40"/>
      <c r="J225" s="40"/>
      <c r="K225" s="40"/>
      <c r="L225" s="40"/>
      <c r="M225" s="40"/>
      <c r="N225" s="40"/>
      <c r="O225" s="40"/>
      <c r="P225" s="40"/>
      <c r="Q225" s="40"/>
      <c r="R225" s="40"/>
      <c r="S225" s="40"/>
      <c r="T225" s="40"/>
      <c r="U225" s="40"/>
      <c r="V225" s="40"/>
      <c r="W225" s="40"/>
      <c r="X225" s="40"/>
      <c r="Y225" s="40"/>
      <c r="Z225" s="40"/>
    </row>
    <row r="226" spans="1:26" ht="12.75" customHeight="1">
      <c r="A226" s="40"/>
      <c r="B226" s="41"/>
      <c r="C226" s="40"/>
      <c r="D226" s="40"/>
      <c r="E226" s="40"/>
      <c r="F226" s="40"/>
      <c r="G226" s="40"/>
      <c r="H226" s="40"/>
      <c r="I226" s="40"/>
      <c r="J226" s="40"/>
      <c r="K226" s="40"/>
      <c r="L226" s="40"/>
      <c r="M226" s="40"/>
      <c r="N226" s="40"/>
      <c r="O226" s="40"/>
      <c r="P226" s="40"/>
      <c r="Q226" s="40"/>
      <c r="R226" s="40"/>
      <c r="S226" s="40"/>
      <c r="T226" s="40"/>
      <c r="U226" s="40"/>
      <c r="V226" s="40"/>
      <c r="W226" s="40"/>
      <c r="X226" s="40"/>
      <c r="Y226" s="40"/>
      <c r="Z226" s="40"/>
    </row>
    <row r="227" spans="1:26" ht="12.75" customHeight="1">
      <c r="A227" s="40"/>
      <c r="B227" s="41"/>
      <c r="C227" s="40"/>
      <c r="D227" s="40"/>
      <c r="E227" s="40"/>
      <c r="F227" s="40"/>
      <c r="G227" s="40"/>
      <c r="H227" s="40"/>
      <c r="I227" s="40"/>
      <c r="J227" s="40"/>
      <c r="K227" s="40"/>
      <c r="L227" s="40"/>
      <c r="M227" s="40"/>
      <c r="N227" s="40"/>
      <c r="O227" s="40"/>
      <c r="P227" s="40"/>
      <c r="Q227" s="40"/>
      <c r="R227" s="40"/>
      <c r="S227" s="40"/>
      <c r="T227" s="40"/>
      <c r="U227" s="40"/>
      <c r="V227" s="40"/>
      <c r="W227" s="40"/>
      <c r="X227" s="40"/>
      <c r="Y227" s="40"/>
      <c r="Z227" s="40"/>
    </row>
    <row r="228" spans="1:26" ht="12.75" customHeight="1">
      <c r="A228" s="40"/>
      <c r="B228" s="41"/>
      <c r="C228" s="40"/>
      <c r="D228" s="40"/>
      <c r="E228" s="40"/>
      <c r="F228" s="40"/>
      <c r="G228" s="40"/>
      <c r="H228" s="40"/>
      <c r="I228" s="40"/>
      <c r="J228" s="40"/>
      <c r="K228" s="40"/>
      <c r="L228" s="40"/>
      <c r="M228" s="40"/>
      <c r="N228" s="40"/>
      <c r="O228" s="40"/>
      <c r="P228" s="40"/>
      <c r="Q228" s="40"/>
      <c r="R228" s="40"/>
      <c r="S228" s="40"/>
      <c r="T228" s="40"/>
      <c r="U228" s="40"/>
      <c r="V228" s="40"/>
      <c r="W228" s="40"/>
      <c r="X228" s="40"/>
      <c r="Y228" s="40"/>
      <c r="Z228" s="40"/>
    </row>
    <row r="229" spans="1:26" ht="12.75" customHeight="1">
      <c r="A229" s="40"/>
      <c r="B229" s="41"/>
      <c r="C229" s="40"/>
      <c r="D229" s="40"/>
      <c r="E229" s="40"/>
      <c r="F229" s="40"/>
      <c r="G229" s="40"/>
      <c r="H229" s="40"/>
      <c r="I229" s="40"/>
      <c r="J229" s="40"/>
      <c r="K229" s="40"/>
      <c r="L229" s="40"/>
      <c r="M229" s="40"/>
      <c r="N229" s="40"/>
      <c r="O229" s="40"/>
      <c r="P229" s="40"/>
      <c r="Q229" s="40"/>
      <c r="R229" s="40"/>
      <c r="S229" s="40"/>
      <c r="T229" s="40"/>
      <c r="U229" s="40"/>
      <c r="V229" s="40"/>
      <c r="W229" s="40"/>
      <c r="X229" s="40"/>
      <c r="Y229" s="40"/>
      <c r="Z229" s="40"/>
    </row>
    <row r="230" spans="1:26" ht="12.75" customHeight="1">
      <c r="A230" s="40"/>
      <c r="B230" s="41"/>
      <c r="C230" s="40"/>
      <c r="D230" s="40"/>
      <c r="E230" s="40"/>
      <c r="F230" s="40"/>
      <c r="G230" s="40"/>
      <c r="H230" s="40"/>
      <c r="I230" s="40"/>
      <c r="J230" s="40"/>
      <c r="K230" s="40"/>
      <c r="L230" s="40"/>
      <c r="M230" s="40"/>
      <c r="N230" s="40"/>
      <c r="O230" s="40"/>
      <c r="P230" s="40"/>
      <c r="Q230" s="40"/>
      <c r="R230" s="40"/>
      <c r="S230" s="40"/>
      <c r="T230" s="40"/>
      <c r="U230" s="40"/>
      <c r="V230" s="40"/>
      <c r="W230" s="40"/>
      <c r="X230" s="40"/>
      <c r="Y230" s="40"/>
      <c r="Z230" s="40"/>
    </row>
    <row r="231" spans="1:26" ht="12.75" customHeight="1">
      <c r="A231" s="40"/>
      <c r="B231" s="41"/>
      <c r="C231" s="40"/>
      <c r="D231" s="40"/>
      <c r="E231" s="40"/>
      <c r="F231" s="40"/>
      <c r="G231" s="40"/>
      <c r="H231" s="40"/>
      <c r="I231" s="40"/>
      <c r="J231" s="40"/>
      <c r="K231" s="40"/>
      <c r="L231" s="40"/>
      <c r="M231" s="40"/>
      <c r="N231" s="40"/>
      <c r="O231" s="40"/>
      <c r="P231" s="40"/>
      <c r="Q231" s="40"/>
      <c r="R231" s="40"/>
      <c r="S231" s="40"/>
      <c r="T231" s="40"/>
      <c r="U231" s="40"/>
      <c r="V231" s="40"/>
      <c r="W231" s="40"/>
      <c r="X231" s="40"/>
      <c r="Y231" s="40"/>
      <c r="Z231" s="40"/>
    </row>
    <row r="232" spans="1:26" ht="12.75" customHeight="1">
      <c r="A232" s="40"/>
      <c r="B232" s="41"/>
      <c r="C232" s="40"/>
      <c r="D232" s="40"/>
      <c r="E232" s="40"/>
      <c r="F232" s="40"/>
      <c r="G232" s="40"/>
      <c r="H232" s="40"/>
      <c r="I232" s="40"/>
      <c r="J232" s="40"/>
      <c r="K232" s="40"/>
      <c r="L232" s="40"/>
      <c r="M232" s="40"/>
      <c r="N232" s="40"/>
      <c r="O232" s="40"/>
      <c r="P232" s="40"/>
      <c r="Q232" s="40"/>
      <c r="R232" s="40"/>
      <c r="S232" s="40"/>
      <c r="T232" s="40"/>
      <c r="U232" s="40"/>
      <c r="V232" s="40"/>
      <c r="W232" s="40"/>
      <c r="X232" s="40"/>
      <c r="Y232" s="40"/>
      <c r="Z232" s="40"/>
    </row>
    <row r="233" spans="1:26" ht="12.75" customHeight="1">
      <c r="A233" s="40"/>
      <c r="B233" s="41"/>
      <c r="C233" s="40"/>
      <c r="D233" s="40"/>
      <c r="E233" s="40"/>
      <c r="F233" s="40"/>
      <c r="G233" s="40"/>
      <c r="H233" s="40"/>
      <c r="I233" s="40"/>
      <c r="J233" s="40"/>
      <c r="K233" s="40"/>
      <c r="L233" s="40"/>
      <c r="M233" s="40"/>
      <c r="N233" s="40"/>
      <c r="O233" s="40"/>
      <c r="P233" s="40"/>
      <c r="Q233" s="40"/>
      <c r="R233" s="40"/>
      <c r="S233" s="40"/>
      <c r="T233" s="40"/>
      <c r="U233" s="40"/>
      <c r="V233" s="40"/>
      <c r="W233" s="40"/>
      <c r="X233" s="40"/>
      <c r="Y233" s="40"/>
      <c r="Z233" s="40"/>
    </row>
    <row r="234" spans="1:26" ht="12.75" customHeight="1">
      <c r="A234" s="40"/>
      <c r="B234" s="41"/>
      <c r="C234" s="40"/>
      <c r="D234" s="40"/>
      <c r="E234" s="40"/>
      <c r="F234" s="40"/>
      <c r="G234" s="40"/>
      <c r="H234" s="40"/>
      <c r="I234" s="40"/>
      <c r="J234" s="40"/>
      <c r="K234" s="40"/>
      <c r="L234" s="40"/>
      <c r="M234" s="40"/>
      <c r="N234" s="40"/>
      <c r="O234" s="40"/>
      <c r="P234" s="40"/>
      <c r="Q234" s="40"/>
      <c r="R234" s="40"/>
      <c r="S234" s="40"/>
      <c r="T234" s="40"/>
      <c r="U234" s="40"/>
      <c r="V234" s="40"/>
      <c r="W234" s="40"/>
      <c r="X234" s="40"/>
      <c r="Y234" s="40"/>
      <c r="Z234" s="40"/>
    </row>
    <row r="235" spans="1:26" ht="12.75" customHeight="1">
      <c r="A235" s="40"/>
      <c r="B235" s="41"/>
      <c r="C235" s="40"/>
      <c r="D235" s="40"/>
      <c r="E235" s="40"/>
      <c r="F235" s="40"/>
      <c r="G235" s="40"/>
      <c r="H235" s="40"/>
      <c r="I235" s="40"/>
      <c r="J235" s="40"/>
      <c r="K235" s="40"/>
      <c r="L235" s="40"/>
      <c r="M235" s="40"/>
      <c r="N235" s="40"/>
      <c r="O235" s="40"/>
      <c r="P235" s="40"/>
      <c r="Q235" s="40"/>
      <c r="R235" s="40"/>
      <c r="S235" s="40"/>
      <c r="T235" s="40"/>
      <c r="U235" s="40"/>
      <c r="V235" s="40"/>
      <c r="W235" s="40"/>
      <c r="X235" s="40"/>
      <c r="Y235" s="40"/>
      <c r="Z235" s="40"/>
    </row>
    <row r="236" spans="1:26" ht="12.75" customHeight="1">
      <c r="A236" s="40"/>
      <c r="B236" s="41"/>
      <c r="C236" s="40"/>
      <c r="D236" s="40"/>
      <c r="E236" s="40"/>
      <c r="F236" s="40"/>
      <c r="G236" s="40"/>
      <c r="H236" s="40"/>
      <c r="I236" s="40"/>
      <c r="J236" s="40"/>
      <c r="K236" s="40"/>
      <c r="L236" s="40"/>
      <c r="M236" s="40"/>
      <c r="N236" s="40"/>
      <c r="O236" s="40"/>
      <c r="P236" s="40"/>
      <c r="Q236" s="40"/>
      <c r="R236" s="40"/>
      <c r="S236" s="40"/>
      <c r="T236" s="40"/>
      <c r="U236" s="40"/>
      <c r="V236" s="40"/>
      <c r="W236" s="40"/>
      <c r="X236" s="40"/>
      <c r="Y236" s="40"/>
      <c r="Z236" s="40"/>
    </row>
    <row r="237" spans="1:26" ht="12.75" customHeight="1">
      <c r="A237" s="40"/>
      <c r="B237" s="41"/>
      <c r="C237" s="40"/>
      <c r="D237" s="40"/>
      <c r="E237" s="40"/>
      <c r="F237" s="40"/>
      <c r="G237" s="40"/>
      <c r="H237" s="40"/>
      <c r="I237" s="40"/>
      <c r="J237" s="40"/>
      <c r="K237" s="40"/>
      <c r="L237" s="40"/>
      <c r="M237" s="40"/>
      <c r="N237" s="40"/>
      <c r="O237" s="40"/>
      <c r="P237" s="40"/>
      <c r="Q237" s="40"/>
      <c r="R237" s="40"/>
      <c r="S237" s="40"/>
      <c r="T237" s="40"/>
      <c r="U237" s="40"/>
      <c r="V237" s="40"/>
      <c r="W237" s="40"/>
      <c r="X237" s="40"/>
      <c r="Y237" s="40"/>
      <c r="Z237" s="40"/>
    </row>
    <row r="238" spans="1:26" ht="12.75" customHeight="1">
      <c r="A238" s="40"/>
      <c r="B238" s="41"/>
      <c r="C238" s="40"/>
      <c r="D238" s="40"/>
      <c r="E238" s="40"/>
      <c r="F238" s="40"/>
      <c r="G238" s="40"/>
      <c r="H238" s="40"/>
      <c r="I238" s="40"/>
      <c r="J238" s="40"/>
      <c r="K238" s="40"/>
      <c r="L238" s="40"/>
      <c r="M238" s="40"/>
      <c r="N238" s="40"/>
      <c r="O238" s="40"/>
      <c r="P238" s="40"/>
      <c r="Q238" s="40"/>
      <c r="R238" s="40"/>
      <c r="S238" s="40"/>
      <c r="T238" s="40"/>
      <c r="U238" s="40"/>
      <c r="V238" s="40"/>
      <c r="W238" s="40"/>
      <c r="X238" s="40"/>
      <c r="Y238" s="40"/>
      <c r="Z238" s="40"/>
    </row>
    <row r="239" spans="1:26" ht="12.75" customHeight="1">
      <c r="A239" s="40"/>
      <c r="B239" s="41"/>
      <c r="C239" s="40"/>
      <c r="D239" s="40"/>
      <c r="E239" s="40"/>
      <c r="F239" s="40"/>
      <c r="G239" s="40"/>
      <c r="H239" s="40"/>
      <c r="I239" s="40"/>
      <c r="J239" s="40"/>
      <c r="K239" s="40"/>
      <c r="L239" s="40"/>
      <c r="M239" s="40"/>
      <c r="N239" s="40"/>
      <c r="O239" s="40"/>
      <c r="P239" s="40"/>
      <c r="Q239" s="40"/>
      <c r="R239" s="40"/>
      <c r="S239" s="40"/>
      <c r="T239" s="40"/>
      <c r="U239" s="40"/>
      <c r="V239" s="40"/>
      <c r="W239" s="40"/>
      <c r="X239" s="40"/>
      <c r="Y239" s="40"/>
      <c r="Z239" s="40"/>
    </row>
    <row r="240" spans="1:26" ht="12.75" customHeight="1">
      <c r="A240" s="40"/>
      <c r="B240" s="41"/>
      <c r="C240" s="40"/>
      <c r="D240" s="40"/>
      <c r="E240" s="40"/>
      <c r="F240" s="40"/>
      <c r="G240" s="40"/>
      <c r="H240" s="40"/>
      <c r="I240" s="40"/>
      <c r="J240" s="40"/>
      <c r="K240" s="40"/>
      <c r="L240" s="40"/>
      <c r="M240" s="40"/>
      <c r="N240" s="40"/>
      <c r="O240" s="40"/>
      <c r="P240" s="40"/>
      <c r="Q240" s="40"/>
      <c r="R240" s="40"/>
      <c r="S240" s="40"/>
      <c r="T240" s="40"/>
      <c r="U240" s="40"/>
      <c r="V240" s="40"/>
      <c r="W240" s="40"/>
      <c r="X240" s="40"/>
      <c r="Y240" s="40"/>
      <c r="Z240" s="40"/>
    </row>
    <row r="241" spans="1:26" ht="12.75" customHeight="1">
      <c r="A241" s="40"/>
      <c r="B241" s="41"/>
      <c r="C241" s="40"/>
      <c r="D241" s="40"/>
      <c r="E241" s="40"/>
      <c r="F241" s="40"/>
      <c r="G241" s="40"/>
      <c r="H241" s="40"/>
      <c r="I241" s="40"/>
      <c r="J241" s="40"/>
      <c r="K241" s="40"/>
      <c r="L241" s="40"/>
      <c r="M241" s="40"/>
      <c r="N241" s="40"/>
      <c r="O241" s="40"/>
      <c r="P241" s="40"/>
      <c r="Q241" s="40"/>
      <c r="R241" s="40"/>
      <c r="S241" s="40"/>
      <c r="T241" s="40"/>
      <c r="U241" s="40"/>
      <c r="V241" s="40"/>
      <c r="W241" s="40"/>
      <c r="X241" s="40"/>
      <c r="Y241" s="40"/>
      <c r="Z241" s="40"/>
    </row>
    <row r="242" spans="1:26" ht="12.75" customHeight="1">
      <c r="A242" s="40"/>
      <c r="B242" s="41"/>
      <c r="C242" s="40"/>
      <c r="D242" s="40"/>
      <c r="E242" s="40"/>
      <c r="F242" s="40"/>
      <c r="G242" s="40"/>
      <c r="H242" s="40"/>
      <c r="I242" s="40"/>
      <c r="J242" s="40"/>
      <c r="K242" s="40"/>
      <c r="L242" s="40"/>
      <c r="M242" s="40"/>
      <c r="N242" s="40"/>
      <c r="O242" s="40"/>
      <c r="P242" s="40"/>
      <c r="Q242" s="40"/>
      <c r="R242" s="40"/>
      <c r="S242" s="40"/>
      <c r="T242" s="40"/>
      <c r="U242" s="40"/>
      <c r="V242" s="40"/>
      <c r="W242" s="40"/>
      <c r="X242" s="40"/>
      <c r="Y242" s="40"/>
      <c r="Z242" s="40"/>
    </row>
    <row r="243" spans="1:26" ht="12.75" customHeight="1">
      <c r="A243" s="40"/>
      <c r="B243" s="41"/>
      <c r="C243" s="40"/>
      <c r="D243" s="40"/>
      <c r="E243" s="40"/>
      <c r="F243" s="40"/>
      <c r="G243" s="40"/>
      <c r="H243" s="40"/>
      <c r="I243" s="40"/>
      <c r="J243" s="40"/>
      <c r="K243" s="40"/>
      <c r="L243" s="40"/>
      <c r="M243" s="40"/>
      <c r="N243" s="40"/>
      <c r="O243" s="40"/>
      <c r="P243" s="40"/>
      <c r="Q243" s="40"/>
      <c r="R243" s="40"/>
      <c r="S243" s="40"/>
      <c r="T243" s="40"/>
      <c r="U243" s="40"/>
      <c r="V243" s="40"/>
      <c r="W243" s="40"/>
      <c r="X243" s="40"/>
      <c r="Y243" s="40"/>
      <c r="Z243" s="40"/>
    </row>
    <row r="244" spans="1:26" ht="12.75" customHeight="1">
      <c r="A244" s="40"/>
      <c r="B244" s="41"/>
      <c r="C244" s="40"/>
      <c r="D244" s="40"/>
      <c r="E244" s="40"/>
      <c r="F244" s="40"/>
      <c r="G244" s="40"/>
      <c r="H244" s="40"/>
      <c r="I244" s="40"/>
      <c r="J244" s="40"/>
      <c r="K244" s="40"/>
      <c r="L244" s="40"/>
      <c r="M244" s="40"/>
      <c r="N244" s="40"/>
      <c r="O244" s="40"/>
      <c r="P244" s="40"/>
      <c r="Q244" s="40"/>
      <c r="R244" s="40"/>
      <c r="S244" s="40"/>
      <c r="T244" s="40"/>
      <c r="U244" s="40"/>
      <c r="V244" s="40"/>
      <c r="W244" s="40"/>
      <c r="X244" s="40"/>
      <c r="Y244" s="40"/>
      <c r="Z244" s="40"/>
    </row>
    <row r="245" spans="1:26" ht="12.75" customHeight="1">
      <c r="A245" s="40"/>
      <c r="B245" s="41"/>
      <c r="C245" s="40"/>
      <c r="D245" s="40"/>
      <c r="E245" s="40"/>
      <c r="F245" s="40"/>
      <c r="G245" s="40"/>
      <c r="H245" s="40"/>
      <c r="I245" s="40"/>
      <c r="J245" s="40"/>
      <c r="K245" s="40"/>
      <c r="L245" s="40"/>
      <c r="M245" s="40"/>
      <c r="N245" s="40"/>
      <c r="O245" s="40"/>
      <c r="P245" s="40"/>
      <c r="Q245" s="40"/>
      <c r="R245" s="40"/>
      <c r="S245" s="40"/>
      <c r="T245" s="40"/>
      <c r="U245" s="40"/>
      <c r="V245" s="40"/>
      <c r="W245" s="40"/>
      <c r="X245" s="40"/>
      <c r="Y245" s="40"/>
      <c r="Z245" s="40"/>
    </row>
    <row r="246" spans="1:26" ht="12.75" customHeight="1">
      <c r="A246" s="40"/>
      <c r="B246" s="41"/>
      <c r="C246" s="40"/>
      <c r="D246" s="40"/>
      <c r="E246" s="40"/>
      <c r="F246" s="40"/>
      <c r="G246" s="40"/>
      <c r="H246" s="40"/>
      <c r="I246" s="40"/>
      <c r="J246" s="40"/>
      <c r="K246" s="40"/>
      <c r="L246" s="40"/>
      <c r="M246" s="40"/>
      <c r="N246" s="40"/>
      <c r="O246" s="40"/>
      <c r="P246" s="40"/>
      <c r="Q246" s="40"/>
      <c r="R246" s="40"/>
      <c r="S246" s="40"/>
      <c r="T246" s="40"/>
      <c r="U246" s="40"/>
      <c r="V246" s="40"/>
      <c r="W246" s="40"/>
      <c r="X246" s="40"/>
      <c r="Y246" s="40"/>
      <c r="Z246" s="40"/>
    </row>
    <row r="247" spans="1:26" ht="12.75" customHeight="1">
      <c r="A247" s="40"/>
      <c r="B247" s="41"/>
      <c r="C247" s="40"/>
      <c r="D247" s="40"/>
      <c r="E247" s="40"/>
      <c r="F247" s="40"/>
      <c r="G247" s="40"/>
      <c r="H247" s="40"/>
      <c r="I247" s="40"/>
      <c r="J247" s="40"/>
      <c r="K247" s="40"/>
      <c r="L247" s="40"/>
      <c r="M247" s="40"/>
      <c r="N247" s="40"/>
      <c r="O247" s="40"/>
      <c r="P247" s="40"/>
      <c r="Q247" s="40"/>
      <c r="R247" s="40"/>
      <c r="S247" s="40"/>
      <c r="T247" s="40"/>
      <c r="U247" s="40"/>
      <c r="V247" s="40"/>
      <c r="W247" s="40"/>
      <c r="X247" s="40"/>
      <c r="Y247" s="40"/>
      <c r="Z247" s="40"/>
    </row>
    <row r="248" spans="1:26" ht="12.75" customHeight="1">
      <c r="A248" s="40"/>
      <c r="B248" s="41"/>
      <c r="C248" s="40"/>
      <c r="D248" s="40"/>
      <c r="E248" s="40"/>
      <c r="F248" s="40"/>
      <c r="G248" s="40"/>
      <c r="H248" s="40"/>
      <c r="I248" s="40"/>
      <c r="J248" s="40"/>
      <c r="K248" s="40"/>
      <c r="L248" s="40"/>
      <c r="M248" s="40"/>
      <c r="N248" s="40"/>
      <c r="O248" s="40"/>
      <c r="P248" s="40"/>
      <c r="Q248" s="40"/>
      <c r="R248" s="40"/>
      <c r="S248" s="40"/>
      <c r="T248" s="40"/>
      <c r="U248" s="40"/>
      <c r="V248" s="40"/>
      <c r="W248" s="40"/>
      <c r="X248" s="40"/>
      <c r="Y248" s="40"/>
      <c r="Z248" s="40"/>
    </row>
    <row r="249" spans="1:26" ht="12.75" customHeight="1">
      <c r="A249" s="40"/>
      <c r="B249" s="41"/>
      <c r="C249" s="40"/>
      <c r="D249" s="40"/>
      <c r="E249" s="40"/>
      <c r="F249" s="40"/>
      <c r="G249" s="40"/>
      <c r="H249" s="40"/>
      <c r="I249" s="40"/>
      <c r="J249" s="40"/>
      <c r="K249" s="40"/>
      <c r="L249" s="40"/>
      <c r="M249" s="40"/>
      <c r="N249" s="40"/>
      <c r="O249" s="40"/>
      <c r="P249" s="40"/>
      <c r="Q249" s="40"/>
      <c r="R249" s="40"/>
      <c r="S249" s="40"/>
      <c r="T249" s="40"/>
      <c r="U249" s="40"/>
      <c r="V249" s="40"/>
      <c r="W249" s="40"/>
      <c r="X249" s="40"/>
      <c r="Y249" s="40"/>
      <c r="Z249" s="40"/>
    </row>
    <row r="250" spans="1:26" ht="12.75" customHeight="1">
      <c r="A250" s="40"/>
      <c r="B250" s="41"/>
      <c r="C250" s="40"/>
      <c r="D250" s="40"/>
      <c r="E250" s="40"/>
      <c r="F250" s="40"/>
      <c r="G250" s="40"/>
      <c r="H250" s="40"/>
      <c r="I250" s="40"/>
      <c r="J250" s="40"/>
      <c r="K250" s="40"/>
      <c r="L250" s="40"/>
      <c r="M250" s="40"/>
      <c r="N250" s="40"/>
      <c r="O250" s="40"/>
      <c r="P250" s="40"/>
      <c r="Q250" s="40"/>
      <c r="R250" s="40"/>
      <c r="S250" s="40"/>
      <c r="T250" s="40"/>
      <c r="U250" s="40"/>
      <c r="V250" s="40"/>
      <c r="W250" s="40"/>
      <c r="X250" s="40"/>
      <c r="Y250" s="40"/>
      <c r="Z250" s="40"/>
    </row>
    <row r="251" spans="1:26" ht="12.75" customHeight="1">
      <c r="A251" s="40"/>
      <c r="B251" s="41"/>
      <c r="C251" s="40"/>
      <c r="D251" s="40"/>
      <c r="E251" s="40"/>
      <c r="F251" s="40"/>
      <c r="G251" s="40"/>
      <c r="H251" s="40"/>
      <c r="I251" s="40"/>
      <c r="J251" s="40"/>
      <c r="K251" s="40"/>
      <c r="L251" s="40"/>
      <c r="M251" s="40"/>
      <c r="N251" s="40"/>
      <c r="O251" s="40"/>
      <c r="P251" s="40"/>
      <c r="Q251" s="40"/>
      <c r="R251" s="40"/>
      <c r="S251" s="40"/>
      <c r="T251" s="40"/>
      <c r="U251" s="40"/>
      <c r="V251" s="40"/>
      <c r="W251" s="40"/>
      <c r="X251" s="40"/>
      <c r="Y251" s="40"/>
      <c r="Z251" s="40"/>
    </row>
    <row r="252" spans="1:26" ht="12.75" customHeight="1">
      <c r="A252" s="40"/>
      <c r="B252" s="41"/>
      <c r="C252" s="40"/>
      <c r="D252" s="40"/>
      <c r="E252" s="40"/>
      <c r="F252" s="40"/>
      <c r="G252" s="40"/>
      <c r="H252" s="40"/>
      <c r="I252" s="40"/>
      <c r="J252" s="40"/>
      <c r="K252" s="40"/>
      <c r="L252" s="40"/>
      <c r="M252" s="40"/>
      <c r="N252" s="40"/>
      <c r="O252" s="40"/>
      <c r="P252" s="40"/>
      <c r="Q252" s="40"/>
      <c r="R252" s="40"/>
      <c r="S252" s="40"/>
      <c r="T252" s="40"/>
      <c r="U252" s="40"/>
      <c r="V252" s="40"/>
      <c r="W252" s="40"/>
      <c r="X252" s="40"/>
      <c r="Y252" s="40"/>
      <c r="Z252" s="40"/>
    </row>
    <row r="253" spans="1:26" ht="12.75" customHeight="1">
      <c r="A253" s="40"/>
      <c r="B253" s="41"/>
      <c r="C253" s="40"/>
      <c r="D253" s="40"/>
      <c r="E253" s="40"/>
      <c r="F253" s="40"/>
      <c r="G253" s="40"/>
      <c r="H253" s="40"/>
      <c r="I253" s="40"/>
      <c r="J253" s="40"/>
      <c r="K253" s="40"/>
      <c r="L253" s="40"/>
      <c r="M253" s="40"/>
      <c r="N253" s="40"/>
      <c r="O253" s="40"/>
      <c r="P253" s="40"/>
      <c r="Q253" s="40"/>
      <c r="R253" s="40"/>
      <c r="S253" s="40"/>
      <c r="T253" s="40"/>
      <c r="U253" s="40"/>
      <c r="V253" s="40"/>
      <c r="W253" s="40"/>
      <c r="X253" s="40"/>
      <c r="Y253" s="40"/>
      <c r="Z253" s="40"/>
    </row>
    <row r="254" spans="1:26" ht="12.75" customHeight="1">
      <c r="A254" s="40"/>
      <c r="B254" s="41"/>
      <c r="C254" s="40"/>
      <c r="D254" s="40"/>
      <c r="E254" s="40"/>
      <c r="F254" s="40"/>
      <c r="G254" s="40"/>
      <c r="H254" s="40"/>
      <c r="I254" s="40"/>
      <c r="J254" s="40"/>
      <c r="K254" s="40"/>
      <c r="L254" s="40"/>
      <c r="M254" s="40"/>
      <c r="N254" s="40"/>
      <c r="O254" s="40"/>
      <c r="P254" s="40"/>
      <c r="Q254" s="40"/>
      <c r="R254" s="40"/>
      <c r="S254" s="40"/>
      <c r="T254" s="40"/>
      <c r="U254" s="40"/>
      <c r="V254" s="40"/>
      <c r="W254" s="40"/>
      <c r="X254" s="40"/>
      <c r="Y254" s="40"/>
      <c r="Z254" s="40"/>
    </row>
    <row r="255" spans="1:26" ht="12.75" customHeight="1">
      <c r="A255" s="40"/>
      <c r="B255" s="41"/>
      <c r="C255" s="40"/>
      <c r="D255" s="40"/>
      <c r="E255" s="40"/>
      <c r="F255" s="40"/>
      <c r="G255" s="40"/>
      <c r="H255" s="40"/>
      <c r="I255" s="40"/>
      <c r="J255" s="40"/>
      <c r="K255" s="40"/>
      <c r="L255" s="40"/>
      <c r="M255" s="40"/>
      <c r="N255" s="40"/>
      <c r="O255" s="40"/>
      <c r="P255" s="40"/>
      <c r="Q255" s="40"/>
      <c r="R255" s="40"/>
      <c r="S255" s="40"/>
      <c r="T255" s="40"/>
      <c r="U255" s="40"/>
      <c r="V255" s="40"/>
      <c r="W255" s="40"/>
      <c r="X255" s="40"/>
      <c r="Y255" s="40"/>
      <c r="Z255" s="40"/>
    </row>
    <row r="256" spans="1:26" ht="12.75" customHeight="1">
      <c r="A256" s="40"/>
      <c r="B256" s="41"/>
      <c r="C256" s="40"/>
      <c r="D256" s="40"/>
      <c r="E256" s="40"/>
      <c r="F256" s="40"/>
      <c r="G256" s="40"/>
      <c r="H256" s="40"/>
      <c r="I256" s="40"/>
      <c r="J256" s="40"/>
      <c r="K256" s="40"/>
      <c r="L256" s="40"/>
      <c r="M256" s="40"/>
      <c r="N256" s="40"/>
      <c r="O256" s="40"/>
      <c r="P256" s="40"/>
      <c r="Q256" s="40"/>
      <c r="R256" s="40"/>
      <c r="S256" s="40"/>
      <c r="T256" s="40"/>
      <c r="U256" s="40"/>
      <c r="V256" s="40"/>
      <c r="W256" s="40"/>
      <c r="X256" s="40"/>
      <c r="Y256" s="40"/>
      <c r="Z256" s="40"/>
    </row>
    <row r="257" spans="1:26" ht="12.75" customHeight="1">
      <c r="A257" s="40"/>
      <c r="B257" s="41"/>
      <c r="C257" s="40"/>
      <c r="D257" s="40"/>
      <c r="E257" s="40"/>
      <c r="F257" s="40"/>
      <c r="G257" s="40"/>
      <c r="H257" s="40"/>
      <c r="I257" s="40"/>
      <c r="J257" s="40"/>
      <c r="K257" s="40"/>
      <c r="L257" s="40"/>
      <c r="M257" s="40"/>
      <c r="N257" s="40"/>
      <c r="O257" s="40"/>
      <c r="P257" s="40"/>
      <c r="Q257" s="40"/>
      <c r="R257" s="40"/>
      <c r="S257" s="40"/>
      <c r="T257" s="40"/>
      <c r="U257" s="40"/>
      <c r="V257" s="40"/>
      <c r="W257" s="40"/>
      <c r="X257" s="40"/>
      <c r="Y257" s="40"/>
      <c r="Z257" s="40"/>
    </row>
    <row r="258" spans="1:26" ht="12.75" customHeight="1">
      <c r="A258" s="40"/>
      <c r="B258" s="41"/>
      <c r="C258" s="40"/>
      <c r="D258" s="40"/>
      <c r="E258" s="40"/>
      <c r="F258" s="40"/>
      <c r="G258" s="40"/>
      <c r="H258" s="40"/>
      <c r="I258" s="40"/>
      <c r="J258" s="40"/>
      <c r="K258" s="40"/>
      <c r="L258" s="40"/>
      <c r="M258" s="40"/>
      <c r="N258" s="40"/>
      <c r="O258" s="40"/>
      <c r="P258" s="40"/>
      <c r="Q258" s="40"/>
      <c r="R258" s="40"/>
      <c r="S258" s="40"/>
      <c r="T258" s="40"/>
      <c r="U258" s="40"/>
      <c r="V258" s="40"/>
      <c r="W258" s="40"/>
      <c r="X258" s="40"/>
      <c r="Y258" s="40"/>
      <c r="Z258" s="40"/>
    </row>
    <row r="259" spans="1:26" ht="12.75" customHeight="1">
      <c r="A259" s="40"/>
      <c r="B259" s="41"/>
      <c r="C259" s="40"/>
      <c r="D259" s="40"/>
      <c r="E259" s="40"/>
      <c r="F259" s="40"/>
      <c r="G259" s="40"/>
      <c r="H259" s="40"/>
      <c r="I259" s="40"/>
      <c r="J259" s="40"/>
      <c r="K259" s="40"/>
      <c r="L259" s="40"/>
      <c r="M259" s="40"/>
      <c r="N259" s="40"/>
      <c r="O259" s="40"/>
      <c r="P259" s="40"/>
      <c r="Q259" s="40"/>
      <c r="R259" s="40"/>
      <c r="S259" s="40"/>
      <c r="T259" s="40"/>
      <c r="U259" s="40"/>
      <c r="V259" s="40"/>
      <c r="W259" s="40"/>
      <c r="X259" s="40"/>
      <c r="Y259" s="40"/>
      <c r="Z259" s="40"/>
    </row>
    <row r="260" spans="1:26" ht="12.75" customHeight="1">
      <c r="A260" s="40"/>
      <c r="B260" s="41"/>
      <c r="C260" s="40"/>
      <c r="D260" s="40"/>
      <c r="E260" s="40"/>
      <c r="F260" s="40"/>
      <c r="G260" s="40"/>
      <c r="H260" s="40"/>
      <c r="I260" s="40"/>
      <c r="J260" s="40"/>
      <c r="K260" s="40"/>
      <c r="L260" s="40"/>
      <c r="M260" s="40"/>
      <c r="N260" s="40"/>
      <c r="O260" s="40"/>
      <c r="P260" s="40"/>
      <c r="Q260" s="40"/>
      <c r="R260" s="40"/>
      <c r="S260" s="40"/>
      <c r="T260" s="40"/>
      <c r="U260" s="40"/>
      <c r="V260" s="40"/>
      <c r="W260" s="40"/>
      <c r="X260" s="40"/>
      <c r="Y260" s="40"/>
      <c r="Z260" s="40"/>
    </row>
    <row r="261" spans="1:26" ht="12.75" customHeight="1">
      <c r="A261" s="40"/>
      <c r="B261" s="41"/>
      <c r="C261" s="40"/>
      <c r="D261" s="40"/>
      <c r="E261" s="40"/>
      <c r="F261" s="40"/>
      <c r="G261" s="40"/>
      <c r="H261" s="40"/>
      <c r="I261" s="40"/>
      <c r="J261" s="40"/>
      <c r="K261" s="40"/>
      <c r="L261" s="40"/>
      <c r="M261" s="40"/>
      <c r="N261" s="40"/>
      <c r="O261" s="40"/>
      <c r="P261" s="40"/>
      <c r="Q261" s="40"/>
      <c r="R261" s="40"/>
      <c r="S261" s="40"/>
      <c r="T261" s="40"/>
      <c r="U261" s="40"/>
      <c r="V261" s="40"/>
      <c r="W261" s="40"/>
      <c r="X261" s="40"/>
      <c r="Y261" s="40"/>
      <c r="Z261" s="40"/>
    </row>
    <row r="262" spans="1:26" ht="12.75" customHeight="1">
      <c r="A262" s="40"/>
      <c r="B262" s="41"/>
      <c r="C262" s="40"/>
      <c r="D262" s="40"/>
      <c r="E262" s="40"/>
      <c r="F262" s="40"/>
      <c r="G262" s="40"/>
      <c r="H262" s="40"/>
      <c r="I262" s="40"/>
      <c r="J262" s="40"/>
      <c r="K262" s="40"/>
      <c r="L262" s="40"/>
      <c r="M262" s="40"/>
      <c r="N262" s="40"/>
      <c r="O262" s="40"/>
      <c r="P262" s="40"/>
      <c r="Q262" s="40"/>
      <c r="R262" s="40"/>
      <c r="S262" s="40"/>
      <c r="T262" s="40"/>
      <c r="U262" s="40"/>
      <c r="V262" s="40"/>
      <c r="W262" s="40"/>
      <c r="X262" s="40"/>
      <c r="Y262" s="40"/>
      <c r="Z262" s="40"/>
    </row>
    <row r="263" spans="1:26" ht="12.75" customHeight="1">
      <c r="A263" s="40"/>
      <c r="B263" s="41"/>
      <c r="C263" s="40"/>
      <c r="D263" s="40"/>
      <c r="E263" s="40"/>
      <c r="F263" s="40"/>
      <c r="G263" s="40"/>
      <c r="H263" s="40"/>
      <c r="I263" s="40"/>
      <c r="J263" s="40"/>
      <c r="K263" s="40"/>
      <c r="L263" s="40"/>
      <c r="M263" s="40"/>
      <c r="N263" s="40"/>
      <c r="O263" s="40"/>
      <c r="P263" s="40"/>
      <c r="Q263" s="40"/>
      <c r="R263" s="40"/>
      <c r="S263" s="40"/>
      <c r="T263" s="40"/>
      <c r="U263" s="40"/>
      <c r="V263" s="40"/>
      <c r="W263" s="40"/>
      <c r="X263" s="40"/>
      <c r="Y263" s="40"/>
      <c r="Z263" s="40"/>
    </row>
    <row r="264" spans="1:26" ht="12.75" customHeight="1">
      <c r="A264" s="40"/>
      <c r="B264" s="41"/>
      <c r="C264" s="40"/>
      <c r="D264" s="40"/>
      <c r="E264" s="40"/>
      <c r="F264" s="40"/>
      <c r="G264" s="40"/>
      <c r="H264" s="40"/>
      <c r="I264" s="40"/>
      <c r="J264" s="40"/>
      <c r="K264" s="40"/>
      <c r="L264" s="40"/>
      <c r="M264" s="40"/>
      <c r="N264" s="40"/>
      <c r="O264" s="40"/>
      <c r="P264" s="40"/>
      <c r="Q264" s="40"/>
      <c r="R264" s="40"/>
      <c r="S264" s="40"/>
      <c r="T264" s="40"/>
      <c r="U264" s="40"/>
      <c r="V264" s="40"/>
      <c r="W264" s="40"/>
      <c r="X264" s="40"/>
      <c r="Y264" s="40"/>
      <c r="Z264" s="40"/>
    </row>
    <row r="265" spans="1:26" ht="12.75" customHeight="1">
      <c r="A265" s="40"/>
      <c r="B265" s="41"/>
      <c r="C265" s="40"/>
      <c r="D265" s="40"/>
      <c r="E265" s="40"/>
      <c r="F265" s="40"/>
      <c r="G265" s="40"/>
      <c r="H265" s="40"/>
      <c r="I265" s="40"/>
      <c r="J265" s="40"/>
      <c r="K265" s="40"/>
      <c r="L265" s="40"/>
      <c r="M265" s="40"/>
      <c r="N265" s="40"/>
      <c r="O265" s="40"/>
      <c r="P265" s="40"/>
      <c r="Q265" s="40"/>
      <c r="R265" s="40"/>
      <c r="S265" s="40"/>
      <c r="T265" s="40"/>
      <c r="U265" s="40"/>
      <c r="V265" s="40"/>
      <c r="W265" s="40"/>
      <c r="X265" s="40"/>
      <c r="Y265" s="40"/>
      <c r="Z265" s="40"/>
    </row>
    <row r="266" spans="1:26" ht="12.75" customHeight="1">
      <c r="A266" s="40"/>
      <c r="B266" s="41"/>
      <c r="C266" s="40"/>
      <c r="D266" s="40"/>
      <c r="E266" s="40"/>
      <c r="F266" s="40"/>
      <c r="G266" s="40"/>
      <c r="H266" s="40"/>
      <c r="I266" s="40"/>
      <c r="J266" s="40"/>
      <c r="K266" s="40"/>
      <c r="L266" s="40"/>
      <c r="M266" s="40"/>
      <c r="N266" s="40"/>
      <c r="O266" s="40"/>
      <c r="P266" s="40"/>
      <c r="Q266" s="40"/>
      <c r="R266" s="40"/>
      <c r="S266" s="40"/>
      <c r="T266" s="40"/>
      <c r="U266" s="40"/>
      <c r="V266" s="40"/>
      <c r="W266" s="40"/>
      <c r="X266" s="40"/>
      <c r="Y266" s="40"/>
      <c r="Z266" s="40"/>
    </row>
    <row r="267" spans="1:26" ht="12.75" customHeight="1">
      <c r="A267" s="40"/>
      <c r="B267" s="41"/>
      <c r="C267" s="40"/>
      <c r="D267" s="40"/>
      <c r="E267" s="40"/>
      <c r="F267" s="40"/>
      <c r="G267" s="40"/>
      <c r="H267" s="40"/>
      <c r="I267" s="40"/>
      <c r="J267" s="40"/>
      <c r="K267" s="40"/>
      <c r="L267" s="40"/>
      <c r="M267" s="40"/>
      <c r="N267" s="40"/>
      <c r="O267" s="40"/>
      <c r="P267" s="40"/>
      <c r="Q267" s="40"/>
      <c r="R267" s="40"/>
      <c r="S267" s="40"/>
      <c r="T267" s="40"/>
      <c r="U267" s="40"/>
      <c r="V267" s="40"/>
      <c r="W267" s="40"/>
      <c r="X267" s="40"/>
      <c r="Y267" s="40"/>
      <c r="Z267" s="40"/>
    </row>
    <row r="268" spans="1:26" ht="12.75" customHeight="1">
      <c r="A268" s="40"/>
      <c r="B268" s="41"/>
      <c r="C268" s="40"/>
      <c r="D268" s="40"/>
      <c r="E268" s="40"/>
      <c r="F268" s="40"/>
      <c r="G268" s="40"/>
      <c r="H268" s="40"/>
      <c r="I268" s="40"/>
      <c r="J268" s="40"/>
      <c r="K268" s="40"/>
      <c r="L268" s="40"/>
      <c r="M268" s="40"/>
      <c r="N268" s="40"/>
      <c r="O268" s="40"/>
      <c r="P268" s="40"/>
      <c r="Q268" s="40"/>
      <c r="R268" s="40"/>
      <c r="S268" s="40"/>
      <c r="T268" s="40"/>
      <c r="U268" s="40"/>
      <c r="V268" s="40"/>
      <c r="W268" s="40"/>
      <c r="X268" s="40"/>
      <c r="Y268" s="40"/>
      <c r="Z268" s="40"/>
    </row>
    <row r="269" spans="1:26" ht="12.75" customHeight="1">
      <c r="A269" s="40"/>
      <c r="B269" s="41"/>
      <c r="C269" s="40"/>
      <c r="D269" s="40"/>
      <c r="E269" s="40"/>
      <c r="F269" s="40"/>
      <c r="G269" s="40"/>
      <c r="H269" s="40"/>
      <c r="I269" s="40"/>
      <c r="J269" s="40"/>
      <c r="K269" s="40"/>
      <c r="L269" s="40"/>
      <c r="M269" s="40"/>
      <c r="N269" s="40"/>
      <c r="O269" s="40"/>
      <c r="P269" s="40"/>
      <c r="Q269" s="40"/>
      <c r="R269" s="40"/>
      <c r="S269" s="40"/>
      <c r="T269" s="40"/>
      <c r="U269" s="40"/>
      <c r="V269" s="40"/>
      <c r="W269" s="40"/>
      <c r="X269" s="40"/>
      <c r="Y269" s="40"/>
      <c r="Z269" s="40"/>
    </row>
    <row r="270" spans="1:26" ht="12.75" customHeight="1">
      <c r="A270" s="40"/>
      <c r="B270" s="41"/>
      <c r="C270" s="40"/>
      <c r="D270" s="40"/>
      <c r="E270" s="40"/>
      <c r="F270" s="40"/>
      <c r="G270" s="40"/>
      <c r="H270" s="40"/>
      <c r="I270" s="40"/>
      <c r="J270" s="40"/>
      <c r="K270" s="40"/>
      <c r="L270" s="40"/>
      <c r="M270" s="40"/>
      <c r="N270" s="40"/>
      <c r="O270" s="40"/>
      <c r="P270" s="40"/>
      <c r="Q270" s="40"/>
      <c r="R270" s="40"/>
      <c r="S270" s="40"/>
      <c r="T270" s="40"/>
      <c r="U270" s="40"/>
      <c r="V270" s="40"/>
      <c r="W270" s="40"/>
      <c r="X270" s="40"/>
      <c r="Y270" s="40"/>
      <c r="Z270" s="40"/>
    </row>
    <row r="271" spans="1:26" ht="12.75" customHeight="1">
      <c r="A271" s="40"/>
      <c r="B271" s="41"/>
      <c r="C271" s="40"/>
      <c r="D271" s="40"/>
      <c r="E271" s="40"/>
      <c r="F271" s="40"/>
      <c r="G271" s="40"/>
      <c r="H271" s="40"/>
      <c r="I271" s="40"/>
      <c r="J271" s="40"/>
      <c r="K271" s="40"/>
      <c r="L271" s="40"/>
      <c r="M271" s="40"/>
      <c r="N271" s="40"/>
      <c r="O271" s="40"/>
      <c r="P271" s="40"/>
      <c r="Q271" s="40"/>
      <c r="R271" s="40"/>
      <c r="S271" s="40"/>
      <c r="T271" s="40"/>
      <c r="U271" s="40"/>
      <c r="V271" s="40"/>
      <c r="W271" s="40"/>
      <c r="X271" s="40"/>
      <c r="Y271" s="40"/>
      <c r="Z271" s="40"/>
    </row>
    <row r="272" spans="1:26" ht="12.75" customHeight="1">
      <c r="A272" s="40"/>
      <c r="B272" s="41"/>
      <c r="C272" s="40"/>
      <c r="D272" s="40"/>
      <c r="E272" s="40"/>
      <c r="F272" s="40"/>
      <c r="G272" s="40"/>
      <c r="H272" s="40"/>
      <c r="I272" s="40"/>
      <c r="J272" s="40"/>
      <c r="K272" s="40"/>
      <c r="L272" s="40"/>
      <c r="M272" s="40"/>
      <c r="N272" s="40"/>
      <c r="O272" s="40"/>
      <c r="P272" s="40"/>
      <c r="Q272" s="40"/>
      <c r="R272" s="40"/>
      <c r="S272" s="40"/>
      <c r="T272" s="40"/>
      <c r="U272" s="40"/>
      <c r="V272" s="40"/>
      <c r="W272" s="40"/>
      <c r="X272" s="40"/>
      <c r="Y272" s="40"/>
      <c r="Z272" s="40"/>
    </row>
    <row r="273" spans="1:26" ht="12.75" customHeight="1">
      <c r="A273" s="40"/>
      <c r="B273" s="41"/>
      <c r="C273" s="40"/>
      <c r="D273" s="40"/>
      <c r="E273" s="40"/>
      <c r="F273" s="40"/>
      <c r="G273" s="40"/>
      <c r="H273" s="40"/>
      <c r="I273" s="40"/>
      <c r="J273" s="40"/>
      <c r="K273" s="40"/>
      <c r="L273" s="40"/>
      <c r="M273" s="40"/>
      <c r="N273" s="40"/>
      <c r="O273" s="40"/>
      <c r="P273" s="40"/>
      <c r="Q273" s="40"/>
      <c r="R273" s="40"/>
      <c r="S273" s="40"/>
      <c r="T273" s="40"/>
      <c r="U273" s="40"/>
      <c r="V273" s="40"/>
      <c r="W273" s="40"/>
      <c r="X273" s="40"/>
      <c r="Y273" s="40"/>
      <c r="Z273" s="40"/>
    </row>
    <row r="274" spans="1:26" ht="12.75" customHeight="1">
      <c r="A274" s="40"/>
      <c r="B274" s="41"/>
      <c r="C274" s="40"/>
      <c r="D274" s="40"/>
      <c r="E274" s="40"/>
      <c r="F274" s="40"/>
      <c r="G274" s="40"/>
      <c r="H274" s="40"/>
      <c r="I274" s="40"/>
      <c r="J274" s="40"/>
      <c r="K274" s="40"/>
      <c r="L274" s="40"/>
      <c r="M274" s="40"/>
      <c r="N274" s="40"/>
      <c r="O274" s="40"/>
      <c r="P274" s="40"/>
      <c r="Q274" s="40"/>
      <c r="R274" s="40"/>
      <c r="S274" s="40"/>
      <c r="T274" s="40"/>
      <c r="U274" s="40"/>
      <c r="V274" s="40"/>
      <c r="W274" s="40"/>
      <c r="X274" s="40"/>
      <c r="Y274" s="40"/>
      <c r="Z274" s="40"/>
    </row>
    <row r="275" spans="1:26" ht="12.75" customHeight="1">
      <c r="A275" s="40"/>
      <c r="B275" s="41"/>
      <c r="C275" s="40"/>
      <c r="D275" s="40"/>
      <c r="E275" s="40"/>
      <c r="F275" s="40"/>
      <c r="G275" s="40"/>
      <c r="H275" s="40"/>
      <c r="I275" s="40"/>
      <c r="J275" s="40"/>
      <c r="K275" s="40"/>
      <c r="L275" s="40"/>
      <c r="M275" s="40"/>
      <c r="N275" s="40"/>
      <c r="O275" s="40"/>
      <c r="P275" s="40"/>
      <c r="Q275" s="40"/>
      <c r="R275" s="40"/>
      <c r="S275" s="40"/>
      <c r="T275" s="40"/>
      <c r="U275" s="40"/>
      <c r="V275" s="40"/>
      <c r="W275" s="40"/>
      <c r="X275" s="40"/>
      <c r="Y275" s="40"/>
      <c r="Z275" s="40"/>
    </row>
    <row r="276" spans="1:26" ht="12.75" customHeight="1">
      <c r="A276" s="40"/>
      <c r="B276" s="41"/>
      <c r="C276" s="40"/>
      <c r="D276" s="40"/>
      <c r="E276" s="40"/>
      <c r="F276" s="40"/>
      <c r="G276" s="40"/>
      <c r="H276" s="40"/>
      <c r="I276" s="40"/>
      <c r="J276" s="40"/>
      <c r="K276" s="40"/>
      <c r="L276" s="40"/>
      <c r="M276" s="40"/>
      <c r="N276" s="40"/>
      <c r="O276" s="40"/>
      <c r="P276" s="40"/>
      <c r="Q276" s="40"/>
      <c r="R276" s="40"/>
      <c r="S276" s="40"/>
      <c r="T276" s="40"/>
      <c r="U276" s="40"/>
      <c r="V276" s="40"/>
      <c r="W276" s="40"/>
      <c r="X276" s="40"/>
      <c r="Y276" s="40"/>
      <c r="Z276" s="40"/>
    </row>
    <row r="277" spans="1:26" ht="12.75" customHeight="1">
      <c r="A277" s="40"/>
      <c r="B277" s="41"/>
      <c r="C277" s="40"/>
      <c r="D277" s="40"/>
      <c r="E277" s="40"/>
      <c r="F277" s="40"/>
      <c r="G277" s="40"/>
      <c r="H277" s="40"/>
      <c r="I277" s="40"/>
      <c r="J277" s="40"/>
      <c r="K277" s="40"/>
      <c r="L277" s="40"/>
      <c r="M277" s="40"/>
      <c r="N277" s="40"/>
      <c r="O277" s="40"/>
      <c r="P277" s="40"/>
      <c r="Q277" s="40"/>
      <c r="R277" s="40"/>
      <c r="S277" s="40"/>
      <c r="T277" s="40"/>
      <c r="U277" s="40"/>
      <c r="V277" s="40"/>
      <c r="W277" s="40"/>
      <c r="X277" s="40"/>
      <c r="Y277" s="40"/>
      <c r="Z277" s="40"/>
    </row>
    <row r="278" spans="1:26" ht="12.75" customHeight="1">
      <c r="A278" s="40"/>
      <c r="B278" s="41"/>
      <c r="C278" s="40"/>
      <c r="D278" s="40"/>
      <c r="E278" s="40"/>
      <c r="F278" s="40"/>
      <c r="G278" s="40"/>
      <c r="H278" s="40"/>
      <c r="I278" s="40"/>
      <c r="J278" s="40"/>
      <c r="K278" s="40"/>
      <c r="L278" s="40"/>
      <c r="M278" s="40"/>
      <c r="N278" s="40"/>
      <c r="O278" s="40"/>
      <c r="P278" s="40"/>
      <c r="Q278" s="40"/>
      <c r="R278" s="40"/>
      <c r="S278" s="40"/>
      <c r="T278" s="40"/>
      <c r="U278" s="40"/>
      <c r="V278" s="40"/>
      <c r="W278" s="40"/>
      <c r="X278" s="40"/>
      <c r="Y278" s="40"/>
      <c r="Z278" s="40"/>
    </row>
    <row r="279" spans="1:26" ht="12.75" customHeight="1">
      <c r="A279" s="40"/>
      <c r="B279" s="41"/>
      <c r="C279" s="40"/>
      <c r="D279" s="40"/>
      <c r="E279" s="40"/>
      <c r="F279" s="40"/>
      <c r="G279" s="40"/>
      <c r="H279" s="40"/>
      <c r="I279" s="40"/>
      <c r="J279" s="40"/>
      <c r="K279" s="40"/>
      <c r="L279" s="40"/>
      <c r="M279" s="40"/>
      <c r="N279" s="40"/>
      <c r="O279" s="40"/>
      <c r="P279" s="40"/>
      <c r="Q279" s="40"/>
      <c r="R279" s="40"/>
      <c r="S279" s="40"/>
      <c r="T279" s="40"/>
      <c r="U279" s="40"/>
      <c r="V279" s="40"/>
      <c r="W279" s="40"/>
      <c r="X279" s="40"/>
      <c r="Y279" s="40"/>
      <c r="Z279" s="40"/>
    </row>
    <row r="280" spans="1:26" ht="12.75" customHeight="1">
      <c r="A280" s="40"/>
      <c r="B280" s="41"/>
      <c r="C280" s="40"/>
      <c r="D280" s="40"/>
      <c r="E280" s="40"/>
      <c r="F280" s="40"/>
      <c r="G280" s="40"/>
      <c r="H280" s="40"/>
      <c r="I280" s="40"/>
      <c r="J280" s="40"/>
      <c r="K280" s="40"/>
      <c r="L280" s="40"/>
      <c r="M280" s="40"/>
      <c r="N280" s="40"/>
      <c r="O280" s="40"/>
      <c r="P280" s="40"/>
      <c r="Q280" s="40"/>
      <c r="R280" s="40"/>
      <c r="S280" s="40"/>
      <c r="T280" s="40"/>
      <c r="U280" s="40"/>
      <c r="V280" s="40"/>
      <c r="W280" s="40"/>
      <c r="X280" s="40"/>
      <c r="Y280" s="40"/>
      <c r="Z280" s="40"/>
    </row>
    <row r="281" spans="1:26" ht="12.75" customHeight="1">
      <c r="A281" s="40"/>
      <c r="B281" s="41"/>
      <c r="C281" s="40"/>
      <c r="D281" s="40"/>
      <c r="E281" s="40"/>
      <c r="F281" s="40"/>
      <c r="G281" s="40"/>
      <c r="H281" s="40"/>
      <c r="I281" s="40"/>
      <c r="J281" s="40"/>
      <c r="K281" s="40"/>
      <c r="L281" s="40"/>
      <c r="M281" s="40"/>
      <c r="N281" s="40"/>
      <c r="O281" s="40"/>
      <c r="P281" s="40"/>
      <c r="Q281" s="40"/>
      <c r="R281" s="40"/>
      <c r="S281" s="40"/>
      <c r="T281" s="40"/>
      <c r="U281" s="40"/>
      <c r="V281" s="40"/>
      <c r="W281" s="40"/>
      <c r="X281" s="40"/>
      <c r="Y281" s="40"/>
      <c r="Z281" s="40"/>
    </row>
    <row r="282" spans="1:26" ht="12.75" customHeight="1">
      <c r="A282" s="40"/>
      <c r="B282" s="41"/>
      <c r="C282" s="40"/>
      <c r="D282" s="40"/>
      <c r="E282" s="40"/>
      <c r="F282" s="40"/>
      <c r="G282" s="40"/>
      <c r="H282" s="40"/>
      <c r="I282" s="40"/>
      <c r="J282" s="40"/>
      <c r="K282" s="40"/>
      <c r="L282" s="40"/>
      <c r="M282" s="40"/>
      <c r="N282" s="40"/>
      <c r="O282" s="40"/>
      <c r="P282" s="40"/>
      <c r="Q282" s="40"/>
      <c r="R282" s="40"/>
      <c r="S282" s="40"/>
      <c r="T282" s="40"/>
      <c r="U282" s="40"/>
      <c r="V282" s="40"/>
      <c r="W282" s="40"/>
      <c r="X282" s="40"/>
      <c r="Y282" s="40"/>
      <c r="Z282" s="40"/>
    </row>
    <row r="283" spans="1:26" ht="12.75" customHeight="1">
      <c r="A283" s="40"/>
      <c r="B283" s="41"/>
      <c r="C283" s="40"/>
      <c r="D283" s="40"/>
      <c r="E283" s="40"/>
      <c r="F283" s="40"/>
      <c r="G283" s="40"/>
      <c r="H283" s="40"/>
      <c r="I283" s="40"/>
      <c r="J283" s="40"/>
      <c r="K283" s="40"/>
      <c r="L283" s="40"/>
      <c r="M283" s="40"/>
      <c r="N283" s="40"/>
      <c r="O283" s="40"/>
      <c r="P283" s="40"/>
      <c r="Q283" s="40"/>
      <c r="R283" s="40"/>
      <c r="S283" s="40"/>
      <c r="T283" s="40"/>
      <c r="U283" s="40"/>
      <c r="V283" s="40"/>
      <c r="W283" s="40"/>
      <c r="X283" s="40"/>
      <c r="Y283" s="40"/>
      <c r="Z283" s="40"/>
    </row>
    <row r="284" spans="1:26" ht="12.75" customHeight="1">
      <c r="A284" s="40"/>
      <c r="B284" s="41"/>
      <c r="C284" s="40"/>
      <c r="D284" s="40"/>
      <c r="E284" s="40"/>
      <c r="F284" s="40"/>
      <c r="G284" s="40"/>
      <c r="H284" s="40"/>
      <c r="I284" s="40"/>
      <c r="J284" s="40"/>
      <c r="K284" s="40"/>
      <c r="L284" s="40"/>
      <c r="M284" s="40"/>
      <c r="N284" s="40"/>
      <c r="O284" s="40"/>
      <c r="P284" s="40"/>
      <c r="Q284" s="40"/>
      <c r="R284" s="40"/>
      <c r="S284" s="40"/>
      <c r="T284" s="40"/>
      <c r="U284" s="40"/>
      <c r="V284" s="40"/>
      <c r="W284" s="40"/>
      <c r="X284" s="40"/>
      <c r="Y284" s="40"/>
      <c r="Z284" s="40"/>
    </row>
    <row r="285" spans="1:26" ht="12.75" customHeight="1">
      <c r="A285" s="40"/>
      <c r="B285" s="41"/>
      <c r="C285" s="40"/>
      <c r="D285" s="40"/>
      <c r="E285" s="40"/>
      <c r="F285" s="40"/>
      <c r="G285" s="40"/>
      <c r="H285" s="40"/>
      <c r="I285" s="40"/>
      <c r="J285" s="40"/>
      <c r="K285" s="40"/>
      <c r="L285" s="40"/>
      <c r="M285" s="40"/>
      <c r="N285" s="40"/>
      <c r="O285" s="40"/>
      <c r="P285" s="40"/>
      <c r="Q285" s="40"/>
      <c r="R285" s="40"/>
      <c r="S285" s="40"/>
      <c r="T285" s="40"/>
      <c r="U285" s="40"/>
      <c r="V285" s="40"/>
      <c r="W285" s="40"/>
      <c r="X285" s="40"/>
      <c r="Y285" s="40"/>
      <c r="Z285" s="40"/>
    </row>
    <row r="286" spans="1:26" ht="12.75" customHeight="1">
      <c r="A286" s="40"/>
      <c r="B286" s="41"/>
      <c r="C286" s="40"/>
      <c r="D286" s="40"/>
      <c r="E286" s="40"/>
      <c r="F286" s="40"/>
      <c r="G286" s="40"/>
      <c r="H286" s="40"/>
      <c r="I286" s="40"/>
      <c r="J286" s="40"/>
      <c r="K286" s="40"/>
      <c r="L286" s="40"/>
      <c r="M286" s="40"/>
      <c r="N286" s="40"/>
      <c r="O286" s="40"/>
      <c r="P286" s="40"/>
      <c r="Q286" s="40"/>
      <c r="R286" s="40"/>
      <c r="S286" s="40"/>
      <c r="T286" s="40"/>
      <c r="U286" s="40"/>
      <c r="V286" s="40"/>
      <c r="W286" s="40"/>
      <c r="X286" s="40"/>
      <c r="Y286" s="40"/>
      <c r="Z286" s="40"/>
    </row>
    <row r="287" spans="1:26" ht="12.75" customHeight="1">
      <c r="A287" s="40"/>
      <c r="B287" s="41"/>
      <c r="C287" s="40"/>
      <c r="D287" s="40"/>
      <c r="E287" s="40"/>
      <c r="F287" s="40"/>
      <c r="G287" s="40"/>
      <c r="H287" s="40"/>
      <c r="I287" s="40"/>
      <c r="J287" s="40"/>
      <c r="K287" s="40"/>
      <c r="L287" s="40"/>
      <c r="M287" s="40"/>
      <c r="N287" s="40"/>
      <c r="O287" s="40"/>
      <c r="P287" s="40"/>
      <c r="Q287" s="40"/>
      <c r="R287" s="40"/>
      <c r="S287" s="40"/>
      <c r="T287" s="40"/>
      <c r="U287" s="40"/>
      <c r="V287" s="40"/>
      <c r="W287" s="40"/>
      <c r="X287" s="40"/>
      <c r="Y287" s="40"/>
      <c r="Z287" s="40"/>
    </row>
    <row r="288" spans="1:26" ht="12.75" customHeight="1">
      <c r="A288" s="40"/>
      <c r="B288" s="41"/>
      <c r="C288" s="40"/>
      <c r="D288" s="40"/>
      <c r="E288" s="40"/>
      <c r="F288" s="40"/>
      <c r="G288" s="40"/>
      <c r="H288" s="40"/>
      <c r="I288" s="40"/>
      <c r="J288" s="40"/>
      <c r="K288" s="40"/>
      <c r="L288" s="40"/>
      <c r="M288" s="40"/>
      <c r="N288" s="40"/>
      <c r="O288" s="40"/>
      <c r="P288" s="40"/>
      <c r="Q288" s="40"/>
      <c r="R288" s="40"/>
      <c r="S288" s="40"/>
      <c r="T288" s="40"/>
      <c r="U288" s="40"/>
      <c r="V288" s="40"/>
      <c r="W288" s="40"/>
      <c r="X288" s="40"/>
      <c r="Y288" s="40"/>
      <c r="Z288" s="40"/>
    </row>
    <row r="289" spans="1:26" ht="12.75" customHeight="1">
      <c r="A289" s="40"/>
      <c r="B289" s="41"/>
      <c r="C289" s="40"/>
      <c r="D289" s="40"/>
      <c r="E289" s="40"/>
      <c r="F289" s="40"/>
      <c r="G289" s="40"/>
      <c r="H289" s="40"/>
      <c r="I289" s="40"/>
      <c r="J289" s="40"/>
      <c r="K289" s="40"/>
      <c r="L289" s="40"/>
      <c r="M289" s="40"/>
      <c r="N289" s="40"/>
      <c r="O289" s="40"/>
      <c r="P289" s="40"/>
      <c r="Q289" s="40"/>
      <c r="R289" s="40"/>
      <c r="S289" s="40"/>
      <c r="T289" s="40"/>
      <c r="U289" s="40"/>
      <c r="V289" s="40"/>
      <c r="W289" s="40"/>
      <c r="X289" s="40"/>
      <c r="Y289" s="40"/>
      <c r="Z289" s="40"/>
    </row>
    <row r="290" spans="1:26" ht="12.75" customHeight="1">
      <c r="A290" s="40"/>
      <c r="B290" s="41"/>
      <c r="C290" s="40"/>
      <c r="D290" s="40"/>
      <c r="E290" s="40"/>
      <c r="F290" s="40"/>
      <c r="G290" s="40"/>
      <c r="H290" s="40"/>
      <c r="I290" s="40"/>
      <c r="J290" s="40"/>
      <c r="K290" s="40"/>
      <c r="L290" s="40"/>
      <c r="M290" s="40"/>
      <c r="N290" s="40"/>
      <c r="O290" s="40"/>
      <c r="P290" s="40"/>
      <c r="Q290" s="40"/>
      <c r="R290" s="40"/>
      <c r="S290" s="40"/>
      <c r="T290" s="40"/>
      <c r="U290" s="40"/>
      <c r="V290" s="40"/>
      <c r="W290" s="40"/>
      <c r="X290" s="40"/>
      <c r="Y290" s="40"/>
      <c r="Z290" s="40"/>
    </row>
    <row r="291" spans="1:26" ht="12.75" customHeight="1">
      <c r="A291" s="40"/>
      <c r="B291" s="41"/>
      <c r="C291" s="40"/>
      <c r="D291" s="40"/>
      <c r="E291" s="40"/>
      <c r="F291" s="40"/>
      <c r="G291" s="40"/>
      <c r="H291" s="40"/>
      <c r="I291" s="40"/>
      <c r="J291" s="40"/>
      <c r="K291" s="40"/>
      <c r="L291" s="40"/>
      <c r="M291" s="40"/>
      <c r="N291" s="40"/>
      <c r="O291" s="40"/>
      <c r="P291" s="40"/>
      <c r="Q291" s="40"/>
      <c r="R291" s="40"/>
      <c r="S291" s="40"/>
      <c r="T291" s="40"/>
      <c r="U291" s="40"/>
      <c r="V291" s="40"/>
      <c r="W291" s="40"/>
      <c r="X291" s="40"/>
      <c r="Y291" s="40"/>
      <c r="Z291" s="40"/>
    </row>
    <row r="292" spans="1:26" ht="12.75" customHeight="1">
      <c r="A292" s="40"/>
      <c r="B292" s="41"/>
      <c r="C292" s="40"/>
      <c r="D292" s="40"/>
      <c r="E292" s="40"/>
      <c r="F292" s="40"/>
      <c r="G292" s="40"/>
      <c r="H292" s="40"/>
      <c r="I292" s="40"/>
      <c r="J292" s="40"/>
      <c r="K292" s="40"/>
      <c r="L292" s="40"/>
      <c r="M292" s="40"/>
      <c r="N292" s="40"/>
      <c r="O292" s="40"/>
      <c r="P292" s="40"/>
      <c r="Q292" s="40"/>
      <c r="R292" s="40"/>
      <c r="S292" s="40"/>
      <c r="T292" s="40"/>
      <c r="U292" s="40"/>
      <c r="V292" s="40"/>
      <c r="W292" s="40"/>
      <c r="X292" s="40"/>
      <c r="Y292" s="40"/>
      <c r="Z292" s="40"/>
    </row>
    <row r="293" spans="1:26" ht="12.75" customHeight="1">
      <c r="A293" s="40"/>
      <c r="B293" s="41"/>
      <c r="C293" s="40"/>
      <c r="D293" s="40"/>
      <c r="E293" s="40"/>
      <c r="F293" s="40"/>
      <c r="G293" s="40"/>
      <c r="H293" s="40"/>
      <c r="I293" s="40"/>
      <c r="J293" s="40"/>
      <c r="K293" s="40"/>
      <c r="L293" s="40"/>
      <c r="M293" s="40"/>
      <c r="N293" s="40"/>
      <c r="O293" s="40"/>
      <c r="P293" s="40"/>
      <c r="Q293" s="40"/>
      <c r="R293" s="40"/>
      <c r="S293" s="40"/>
      <c r="T293" s="40"/>
      <c r="U293" s="40"/>
      <c r="V293" s="40"/>
      <c r="W293" s="40"/>
      <c r="X293" s="40"/>
      <c r="Y293" s="40"/>
      <c r="Z293" s="40"/>
    </row>
    <row r="294" spans="1:26" ht="12.75" customHeight="1">
      <c r="A294" s="40"/>
      <c r="B294" s="41"/>
      <c r="C294" s="40"/>
      <c r="D294" s="40"/>
      <c r="E294" s="40"/>
      <c r="F294" s="40"/>
      <c r="G294" s="40"/>
      <c r="H294" s="40"/>
      <c r="I294" s="40"/>
      <c r="J294" s="40"/>
      <c r="K294" s="40"/>
      <c r="L294" s="40"/>
      <c r="M294" s="40"/>
      <c r="N294" s="40"/>
      <c r="O294" s="40"/>
      <c r="P294" s="40"/>
      <c r="Q294" s="40"/>
      <c r="R294" s="40"/>
      <c r="S294" s="40"/>
      <c r="T294" s="40"/>
      <c r="U294" s="40"/>
      <c r="V294" s="40"/>
      <c r="W294" s="40"/>
      <c r="X294" s="40"/>
      <c r="Y294" s="40"/>
      <c r="Z294" s="40"/>
    </row>
    <row r="295" spans="1:26" ht="12.75" customHeight="1">
      <c r="A295" s="40"/>
      <c r="B295" s="41"/>
      <c r="C295" s="40"/>
      <c r="D295" s="40"/>
      <c r="E295" s="40"/>
      <c r="F295" s="40"/>
      <c r="G295" s="40"/>
      <c r="H295" s="40"/>
      <c r="I295" s="40"/>
      <c r="J295" s="40"/>
      <c r="K295" s="40"/>
      <c r="L295" s="40"/>
      <c r="M295" s="40"/>
      <c r="N295" s="40"/>
      <c r="O295" s="40"/>
      <c r="P295" s="40"/>
      <c r="Q295" s="40"/>
      <c r="R295" s="40"/>
      <c r="S295" s="40"/>
      <c r="T295" s="40"/>
      <c r="U295" s="40"/>
      <c r="V295" s="40"/>
      <c r="W295" s="40"/>
      <c r="X295" s="40"/>
      <c r="Y295" s="40"/>
      <c r="Z295" s="40"/>
    </row>
    <row r="296" spans="1:26" ht="12.75" customHeight="1">
      <c r="A296" s="40"/>
      <c r="B296" s="41"/>
      <c r="C296" s="40"/>
      <c r="D296" s="40"/>
      <c r="E296" s="40"/>
      <c r="F296" s="40"/>
      <c r="G296" s="40"/>
      <c r="H296" s="40"/>
      <c r="I296" s="40"/>
      <c r="J296" s="40"/>
      <c r="K296" s="40"/>
      <c r="L296" s="40"/>
      <c r="M296" s="40"/>
      <c r="N296" s="40"/>
      <c r="O296" s="40"/>
      <c r="P296" s="40"/>
      <c r="Q296" s="40"/>
      <c r="R296" s="40"/>
      <c r="S296" s="40"/>
      <c r="T296" s="40"/>
      <c r="U296" s="40"/>
      <c r="V296" s="40"/>
      <c r="W296" s="40"/>
      <c r="X296" s="40"/>
      <c r="Y296" s="40"/>
      <c r="Z296" s="40"/>
    </row>
    <row r="297" spans="1:26" ht="12.75" customHeight="1">
      <c r="A297" s="40"/>
      <c r="B297" s="41"/>
      <c r="C297" s="40"/>
      <c r="D297" s="40"/>
      <c r="E297" s="40"/>
      <c r="F297" s="40"/>
      <c r="G297" s="40"/>
      <c r="H297" s="40"/>
      <c r="I297" s="40"/>
      <c r="J297" s="40"/>
      <c r="K297" s="40"/>
      <c r="L297" s="40"/>
      <c r="M297" s="40"/>
      <c r="N297" s="40"/>
      <c r="O297" s="40"/>
      <c r="P297" s="40"/>
      <c r="Q297" s="40"/>
      <c r="R297" s="40"/>
      <c r="S297" s="40"/>
      <c r="T297" s="40"/>
      <c r="U297" s="40"/>
      <c r="V297" s="40"/>
      <c r="W297" s="40"/>
      <c r="X297" s="40"/>
      <c r="Y297" s="40"/>
      <c r="Z297" s="40"/>
    </row>
    <row r="298" spans="1:26" ht="12.75" customHeight="1">
      <c r="A298" s="40"/>
      <c r="B298" s="41"/>
      <c r="C298" s="40"/>
      <c r="D298" s="40"/>
      <c r="E298" s="40"/>
      <c r="F298" s="40"/>
      <c r="G298" s="40"/>
      <c r="H298" s="40"/>
      <c r="I298" s="40"/>
      <c r="J298" s="40"/>
      <c r="K298" s="40"/>
      <c r="L298" s="40"/>
      <c r="M298" s="40"/>
      <c r="N298" s="40"/>
      <c r="O298" s="40"/>
      <c r="P298" s="40"/>
      <c r="Q298" s="40"/>
      <c r="R298" s="40"/>
      <c r="S298" s="40"/>
      <c r="T298" s="40"/>
      <c r="U298" s="40"/>
      <c r="V298" s="40"/>
      <c r="W298" s="40"/>
      <c r="X298" s="40"/>
      <c r="Y298" s="40"/>
      <c r="Z298" s="40"/>
    </row>
    <row r="299" spans="1:26" ht="12.75" customHeight="1">
      <c r="A299" s="40"/>
      <c r="B299" s="41"/>
      <c r="C299" s="40"/>
      <c r="D299" s="40"/>
      <c r="E299" s="40"/>
      <c r="F299" s="40"/>
      <c r="G299" s="40"/>
      <c r="H299" s="40"/>
      <c r="I299" s="40"/>
      <c r="J299" s="40"/>
      <c r="K299" s="40"/>
      <c r="L299" s="40"/>
      <c r="M299" s="40"/>
      <c r="N299" s="40"/>
      <c r="O299" s="40"/>
      <c r="P299" s="40"/>
      <c r="Q299" s="40"/>
      <c r="R299" s="40"/>
      <c r="S299" s="40"/>
      <c r="T299" s="40"/>
      <c r="U299" s="40"/>
      <c r="V299" s="40"/>
      <c r="W299" s="40"/>
      <c r="X299" s="40"/>
      <c r="Y299" s="40"/>
      <c r="Z299" s="40"/>
    </row>
    <row r="300" spans="1:26" ht="12.75" customHeight="1">
      <c r="A300" s="40"/>
      <c r="B300" s="41"/>
      <c r="C300" s="40"/>
      <c r="D300" s="40"/>
      <c r="E300" s="40"/>
      <c r="F300" s="40"/>
      <c r="G300" s="40"/>
      <c r="H300" s="40"/>
      <c r="I300" s="40"/>
      <c r="J300" s="40"/>
      <c r="K300" s="40"/>
      <c r="L300" s="40"/>
      <c r="M300" s="40"/>
      <c r="N300" s="40"/>
      <c r="O300" s="40"/>
      <c r="P300" s="40"/>
      <c r="Q300" s="40"/>
      <c r="R300" s="40"/>
      <c r="S300" s="40"/>
      <c r="T300" s="40"/>
      <c r="U300" s="40"/>
      <c r="V300" s="40"/>
      <c r="W300" s="40"/>
      <c r="X300" s="40"/>
      <c r="Y300" s="40"/>
      <c r="Z300" s="40"/>
    </row>
    <row r="301" spans="1:26" ht="12.75" customHeight="1">
      <c r="A301" s="40"/>
      <c r="B301" s="41"/>
      <c r="C301" s="40"/>
      <c r="D301" s="40"/>
      <c r="E301" s="40"/>
      <c r="F301" s="40"/>
      <c r="G301" s="40"/>
      <c r="H301" s="40"/>
      <c r="I301" s="40"/>
      <c r="J301" s="40"/>
      <c r="K301" s="40"/>
      <c r="L301" s="40"/>
      <c r="M301" s="40"/>
      <c r="N301" s="40"/>
      <c r="O301" s="40"/>
      <c r="P301" s="40"/>
      <c r="Q301" s="40"/>
      <c r="R301" s="40"/>
      <c r="S301" s="40"/>
      <c r="T301" s="40"/>
      <c r="U301" s="40"/>
      <c r="V301" s="40"/>
      <c r="W301" s="40"/>
      <c r="X301" s="40"/>
      <c r="Y301" s="40"/>
      <c r="Z301" s="40"/>
    </row>
    <row r="302" spans="1:26" ht="12.75" customHeight="1">
      <c r="A302" s="40"/>
      <c r="B302" s="41"/>
      <c r="C302" s="40"/>
      <c r="D302" s="40"/>
      <c r="E302" s="40"/>
      <c r="F302" s="40"/>
      <c r="G302" s="40"/>
      <c r="H302" s="40"/>
      <c r="I302" s="40"/>
      <c r="J302" s="40"/>
      <c r="K302" s="40"/>
      <c r="L302" s="40"/>
      <c r="M302" s="40"/>
      <c r="N302" s="40"/>
      <c r="O302" s="40"/>
      <c r="P302" s="40"/>
      <c r="Q302" s="40"/>
      <c r="R302" s="40"/>
      <c r="S302" s="40"/>
      <c r="T302" s="40"/>
      <c r="U302" s="40"/>
      <c r="V302" s="40"/>
      <c r="W302" s="40"/>
      <c r="X302" s="40"/>
      <c r="Y302" s="40"/>
      <c r="Z302" s="40"/>
    </row>
    <row r="303" spans="1:26" ht="12.75" customHeight="1">
      <c r="A303" s="40"/>
      <c r="B303" s="41"/>
      <c r="C303" s="40"/>
      <c r="D303" s="40"/>
      <c r="E303" s="40"/>
      <c r="F303" s="40"/>
      <c r="G303" s="40"/>
      <c r="H303" s="40"/>
      <c r="I303" s="40"/>
      <c r="J303" s="40"/>
      <c r="K303" s="40"/>
      <c r="L303" s="40"/>
      <c r="M303" s="40"/>
      <c r="N303" s="40"/>
      <c r="O303" s="40"/>
      <c r="P303" s="40"/>
      <c r="Q303" s="40"/>
      <c r="R303" s="40"/>
      <c r="S303" s="40"/>
      <c r="T303" s="40"/>
      <c r="U303" s="40"/>
      <c r="V303" s="40"/>
      <c r="W303" s="40"/>
      <c r="X303" s="40"/>
      <c r="Y303" s="40"/>
      <c r="Z303" s="40"/>
    </row>
    <row r="304" spans="1:26" ht="12.75" customHeight="1">
      <c r="A304" s="40"/>
      <c r="B304" s="41"/>
      <c r="C304" s="40"/>
      <c r="D304" s="40"/>
      <c r="E304" s="40"/>
      <c r="F304" s="40"/>
      <c r="G304" s="40"/>
      <c r="H304" s="40"/>
      <c r="I304" s="40"/>
      <c r="J304" s="40"/>
      <c r="K304" s="40"/>
      <c r="L304" s="40"/>
      <c r="M304" s="40"/>
      <c r="N304" s="40"/>
      <c r="O304" s="40"/>
      <c r="P304" s="40"/>
      <c r="Q304" s="40"/>
      <c r="R304" s="40"/>
      <c r="S304" s="40"/>
      <c r="T304" s="40"/>
      <c r="U304" s="40"/>
      <c r="V304" s="40"/>
      <c r="W304" s="40"/>
      <c r="X304" s="40"/>
      <c r="Y304" s="40"/>
      <c r="Z304" s="40"/>
    </row>
    <row r="305" spans="1:26" ht="12.75" customHeight="1">
      <c r="A305" s="40"/>
      <c r="B305" s="41"/>
      <c r="C305" s="40"/>
      <c r="D305" s="40"/>
      <c r="E305" s="40"/>
      <c r="F305" s="40"/>
      <c r="G305" s="40"/>
      <c r="H305" s="40"/>
      <c r="I305" s="40"/>
      <c r="J305" s="40"/>
      <c r="K305" s="40"/>
      <c r="L305" s="40"/>
      <c r="M305" s="40"/>
      <c r="N305" s="40"/>
      <c r="O305" s="40"/>
      <c r="P305" s="40"/>
      <c r="Q305" s="40"/>
      <c r="R305" s="40"/>
      <c r="S305" s="40"/>
      <c r="T305" s="40"/>
      <c r="U305" s="40"/>
      <c r="V305" s="40"/>
      <c r="W305" s="40"/>
      <c r="X305" s="40"/>
      <c r="Y305" s="40"/>
      <c r="Z305" s="40"/>
    </row>
    <row r="306" spans="1:26" ht="12.75" customHeight="1">
      <c r="A306" s="40"/>
      <c r="B306" s="41"/>
      <c r="C306" s="40"/>
      <c r="D306" s="40"/>
      <c r="E306" s="40"/>
      <c r="F306" s="40"/>
      <c r="G306" s="40"/>
      <c r="H306" s="40"/>
      <c r="I306" s="40"/>
      <c r="J306" s="40"/>
      <c r="K306" s="40"/>
      <c r="L306" s="40"/>
      <c r="M306" s="40"/>
      <c r="N306" s="40"/>
      <c r="O306" s="40"/>
      <c r="P306" s="40"/>
      <c r="Q306" s="40"/>
      <c r="R306" s="40"/>
      <c r="S306" s="40"/>
      <c r="T306" s="40"/>
      <c r="U306" s="40"/>
      <c r="V306" s="40"/>
      <c r="W306" s="40"/>
      <c r="X306" s="40"/>
      <c r="Y306" s="40"/>
      <c r="Z306" s="40"/>
    </row>
    <row r="307" spans="1:26" ht="12.75" customHeight="1">
      <c r="A307" s="40"/>
      <c r="B307" s="41"/>
      <c r="C307" s="40"/>
      <c r="D307" s="40"/>
      <c r="E307" s="40"/>
      <c r="F307" s="40"/>
      <c r="G307" s="40"/>
      <c r="H307" s="40"/>
      <c r="I307" s="40"/>
      <c r="J307" s="40"/>
      <c r="K307" s="40"/>
      <c r="L307" s="40"/>
      <c r="M307" s="40"/>
      <c r="N307" s="40"/>
      <c r="O307" s="40"/>
      <c r="P307" s="40"/>
      <c r="Q307" s="40"/>
      <c r="R307" s="40"/>
      <c r="S307" s="40"/>
      <c r="T307" s="40"/>
      <c r="U307" s="40"/>
      <c r="V307" s="40"/>
      <c r="W307" s="40"/>
      <c r="X307" s="40"/>
      <c r="Y307" s="40"/>
      <c r="Z307" s="40"/>
    </row>
    <row r="308" spans="1:26" ht="12.75" customHeight="1">
      <c r="A308" s="40"/>
      <c r="B308" s="41"/>
      <c r="C308" s="40"/>
      <c r="D308" s="40"/>
      <c r="E308" s="40"/>
      <c r="F308" s="40"/>
      <c r="G308" s="40"/>
      <c r="H308" s="40"/>
      <c r="I308" s="40"/>
      <c r="J308" s="40"/>
      <c r="K308" s="40"/>
      <c r="L308" s="40"/>
      <c r="M308" s="40"/>
      <c r="N308" s="40"/>
      <c r="O308" s="40"/>
      <c r="P308" s="40"/>
      <c r="Q308" s="40"/>
      <c r="R308" s="40"/>
      <c r="S308" s="40"/>
      <c r="T308" s="40"/>
      <c r="U308" s="40"/>
      <c r="V308" s="40"/>
      <c r="W308" s="40"/>
      <c r="X308" s="40"/>
      <c r="Y308" s="40"/>
      <c r="Z308" s="40"/>
    </row>
    <row r="309" spans="1:26" ht="12.75" customHeight="1">
      <c r="A309" s="40"/>
      <c r="B309" s="41"/>
      <c r="C309" s="40"/>
      <c r="D309" s="40"/>
      <c r="E309" s="40"/>
      <c r="F309" s="40"/>
      <c r="G309" s="40"/>
      <c r="H309" s="40"/>
      <c r="I309" s="40"/>
      <c r="J309" s="40"/>
      <c r="K309" s="40"/>
      <c r="L309" s="40"/>
      <c r="M309" s="40"/>
      <c r="N309" s="40"/>
      <c r="O309" s="40"/>
      <c r="P309" s="40"/>
      <c r="Q309" s="40"/>
      <c r="R309" s="40"/>
      <c r="S309" s="40"/>
      <c r="T309" s="40"/>
      <c r="U309" s="40"/>
      <c r="V309" s="40"/>
      <c r="W309" s="40"/>
      <c r="X309" s="40"/>
      <c r="Y309" s="40"/>
      <c r="Z309" s="40"/>
    </row>
    <row r="310" spans="1:26" ht="12.75" customHeight="1">
      <c r="A310" s="40"/>
      <c r="B310" s="41"/>
      <c r="C310" s="40"/>
      <c r="D310" s="40"/>
      <c r="E310" s="40"/>
      <c r="F310" s="40"/>
      <c r="G310" s="40"/>
      <c r="H310" s="40"/>
      <c r="I310" s="40"/>
      <c r="J310" s="40"/>
      <c r="K310" s="40"/>
      <c r="L310" s="40"/>
      <c r="M310" s="40"/>
      <c r="N310" s="40"/>
      <c r="O310" s="40"/>
      <c r="P310" s="40"/>
      <c r="Q310" s="40"/>
      <c r="R310" s="40"/>
      <c r="S310" s="40"/>
      <c r="T310" s="40"/>
      <c r="U310" s="40"/>
      <c r="V310" s="40"/>
      <c r="W310" s="40"/>
      <c r="X310" s="40"/>
      <c r="Y310" s="40"/>
      <c r="Z310" s="40"/>
    </row>
    <row r="311" spans="1:26" ht="12.75" customHeight="1">
      <c r="A311" s="40"/>
      <c r="B311" s="41"/>
      <c r="C311" s="40"/>
      <c r="D311" s="40"/>
      <c r="E311" s="40"/>
      <c r="F311" s="40"/>
      <c r="G311" s="40"/>
      <c r="H311" s="40"/>
      <c r="I311" s="40"/>
      <c r="J311" s="40"/>
      <c r="K311" s="40"/>
      <c r="L311" s="40"/>
      <c r="M311" s="40"/>
      <c r="N311" s="40"/>
      <c r="O311" s="40"/>
      <c r="P311" s="40"/>
      <c r="Q311" s="40"/>
      <c r="R311" s="40"/>
      <c r="S311" s="40"/>
      <c r="T311" s="40"/>
      <c r="U311" s="40"/>
      <c r="V311" s="40"/>
      <c r="W311" s="40"/>
      <c r="X311" s="40"/>
      <c r="Y311" s="40"/>
      <c r="Z311" s="40"/>
    </row>
    <row r="312" spans="1:26" ht="12.75" customHeight="1">
      <c r="A312" s="40"/>
      <c r="B312" s="41"/>
      <c r="C312" s="40"/>
      <c r="D312" s="40"/>
      <c r="E312" s="40"/>
      <c r="F312" s="40"/>
      <c r="G312" s="40"/>
      <c r="H312" s="40"/>
      <c r="I312" s="40"/>
      <c r="J312" s="40"/>
      <c r="K312" s="40"/>
      <c r="L312" s="40"/>
      <c r="M312" s="40"/>
      <c r="N312" s="40"/>
      <c r="O312" s="40"/>
      <c r="P312" s="40"/>
      <c r="Q312" s="40"/>
      <c r="R312" s="40"/>
      <c r="S312" s="40"/>
      <c r="T312" s="40"/>
      <c r="U312" s="40"/>
      <c r="V312" s="40"/>
      <c r="W312" s="40"/>
      <c r="X312" s="40"/>
      <c r="Y312" s="40"/>
      <c r="Z312" s="40"/>
    </row>
    <row r="313" spans="1:26" ht="12.75" customHeight="1">
      <c r="A313" s="40"/>
      <c r="B313" s="41"/>
      <c r="C313" s="40"/>
      <c r="D313" s="40"/>
      <c r="E313" s="40"/>
      <c r="F313" s="40"/>
      <c r="G313" s="40"/>
      <c r="H313" s="40"/>
      <c r="I313" s="40"/>
      <c r="J313" s="40"/>
      <c r="K313" s="40"/>
      <c r="L313" s="40"/>
      <c r="M313" s="40"/>
      <c r="N313" s="40"/>
      <c r="O313" s="40"/>
      <c r="P313" s="40"/>
      <c r="Q313" s="40"/>
      <c r="R313" s="40"/>
      <c r="S313" s="40"/>
      <c r="T313" s="40"/>
      <c r="U313" s="40"/>
      <c r="V313" s="40"/>
      <c r="W313" s="40"/>
      <c r="X313" s="40"/>
      <c r="Y313" s="40"/>
      <c r="Z313" s="40"/>
    </row>
    <row r="314" spans="1:26" ht="12.75" customHeight="1">
      <c r="A314" s="40"/>
      <c r="B314" s="41"/>
      <c r="C314" s="40"/>
      <c r="D314" s="40"/>
      <c r="E314" s="40"/>
      <c r="F314" s="40"/>
      <c r="G314" s="40"/>
      <c r="H314" s="40"/>
      <c r="I314" s="40"/>
      <c r="J314" s="40"/>
      <c r="K314" s="40"/>
      <c r="L314" s="40"/>
      <c r="M314" s="40"/>
      <c r="N314" s="40"/>
      <c r="O314" s="40"/>
      <c r="P314" s="40"/>
      <c r="Q314" s="40"/>
      <c r="R314" s="40"/>
      <c r="S314" s="40"/>
      <c r="T314" s="40"/>
      <c r="U314" s="40"/>
      <c r="V314" s="40"/>
      <c r="W314" s="40"/>
      <c r="X314" s="40"/>
      <c r="Y314" s="40"/>
      <c r="Z314" s="40"/>
    </row>
    <row r="315" spans="1:26" ht="12.75" customHeight="1">
      <c r="A315" s="40"/>
      <c r="B315" s="41"/>
      <c r="C315" s="40"/>
      <c r="D315" s="40"/>
      <c r="E315" s="40"/>
      <c r="F315" s="40"/>
      <c r="G315" s="40"/>
      <c r="H315" s="40"/>
      <c r="I315" s="40"/>
      <c r="J315" s="40"/>
      <c r="K315" s="40"/>
      <c r="L315" s="40"/>
      <c r="M315" s="40"/>
      <c r="N315" s="40"/>
      <c r="O315" s="40"/>
      <c r="P315" s="40"/>
      <c r="Q315" s="40"/>
      <c r="R315" s="40"/>
      <c r="S315" s="40"/>
      <c r="T315" s="40"/>
      <c r="U315" s="40"/>
      <c r="V315" s="40"/>
      <c r="W315" s="40"/>
      <c r="X315" s="40"/>
      <c r="Y315" s="40"/>
      <c r="Z315" s="40"/>
    </row>
    <row r="316" spans="1:26" ht="12.75" customHeight="1">
      <c r="A316" s="40"/>
      <c r="B316" s="41"/>
      <c r="C316" s="40"/>
      <c r="D316" s="40"/>
      <c r="E316" s="40"/>
      <c r="F316" s="40"/>
      <c r="G316" s="40"/>
      <c r="H316" s="40"/>
      <c r="I316" s="40"/>
      <c r="J316" s="40"/>
      <c r="K316" s="40"/>
      <c r="L316" s="40"/>
      <c r="M316" s="40"/>
      <c r="N316" s="40"/>
      <c r="O316" s="40"/>
      <c r="P316" s="40"/>
      <c r="Q316" s="40"/>
      <c r="R316" s="40"/>
      <c r="S316" s="40"/>
      <c r="T316" s="40"/>
      <c r="U316" s="40"/>
      <c r="V316" s="40"/>
      <c r="W316" s="40"/>
      <c r="X316" s="40"/>
      <c r="Y316" s="40"/>
      <c r="Z316" s="40"/>
    </row>
    <row r="317" spans="1:26" ht="12.75" customHeight="1">
      <c r="A317" s="40"/>
      <c r="B317" s="41"/>
      <c r="C317" s="40"/>
      <c r="D317" s="40"/>
      <c r="E317" s="40"/>
      <c r="F317" s="40"/>
      <c r="G317" s="40"/>
      <c r="H317" s="40"/>
      <c r="I317" s="40"/>
      <c r="J317" s="40"/>
      <c r="K317" s="40"/>
      <c r="L317" s="40"/>
      <c r="M317" s="40"/>
      <c r="N317" s="40"/>
      <c r="O317" s="40"/>
      <c r="P317" s="40"/>
      <c r="Q317" s="40"/>
      <c r="R317" s="40"/>
      <c r="S317" s="40"/>
      <c r="T317" s="40"/>
      <c r="U317" s="40"/>
      <c r="V317" s="40"/>
      <c r="W317" s="40"/>
      <c r="X317" s="40"/>
      <c r="Y317" s="40"/>
      <c r="Z317" s="40"/>
    </row>
    <row r="318" spans="1:26" ht="12.75" customHeight="1">
      <c r="A318" s="40"/>
      <c r="B318" s="41"/>
      <c r="C318" s="40"/>
      <c r="D318" s="40"/>
      <c r="E318" s="40"/>
      <c r="F318" s="40"/>
      <c r="G318" s="40"/>
      <c r="H318" s="40"/>
      <c r="I318" s="40"/>
      <c r="J318" s="40"/>
      <c r="K318" s="40"/>
      <c r="L318" s="40"/>
      <c r="M318" s="40"/>
      <c r="N318" s="40"/>
      <c r="O318" s="40"/>
      <c r="P318" s="40"/>
      <c r="Q318" s="40"/>
      <c r="R318" s="40"/>
      <c r="S318" s="40"/>
      <c r="T318" s="40"/>
      <c r="U318" s="40"/>
      <c r="V318" s="40"/>
      <c r="W318" s="40"/>
      <c r="X318" s="40"/>
      <c r="Y318" s="40"/>
      <c r="Z318" s="40"/>
    </row>
    <row r="319" spans="1:26" ht="12.75" customHeight="1">
      <c r="A319" s="40"/>
      <c r="B319" s="41"/>
      <c r="C319" s="40"/>
      <c r="D319" s="40"/>
      <c r="E319" s="40"/>
      <c r="F319" s="40"/>
      <c r="G319" s="40"/>
      <c r="H319" s="40"/>
      <c r="I319" s="40"/>
      <c r="J319" s="40"/>
      <c r="K319" s="40"/>
      <c r="L319" s="40"/>
      <c r="M319" s="40"/>
      <c r="N319" s="40"/>
      <c r="O319" s="40"/>
      <c r="P319" s="40"/>
      <c r="Q319" s="40"/>
      <c r="R319" s="40"/>
      <c r="S319" s="40"/>
      <c r="T319" s="40"/>
      <c r="U319" s="40"/>
      <c r="V319" s="40"/>
      <c r="W319" s="40"/>
      <c r="X319" s="40"/>
      <c r="Y319" s="40"/>
      <c r="Z319" s="40"/>
    </row>
    <row r="320" spans="1:26" ht="12.75" customHeight="1">
      <c r="A320" s="40"/>
      <c r="B320" s="41"/>
      <c r="C320" s="40"/>
      <c r="D320" s="40"/>
      <c r="E320" s="40"/>
      <c r="F320" s="40"/>
      <c r="G320" s="40"/>
      <c r="H320" s="40"/>
      <c r="I320" s="40"/>
      <c r="J320" s="40"/>
      <c r="K320" s="40"/>
      <c r="L320" s="40"/>
      <c r="M320" s="40"/>
      <c r="N320" s="40"/>
      <c r="O320" s="40"/>
      <c r="P320" s="40"/>
      <c r="Q320" s="40"/>
      <c r="R320" s="40"/>
      <c r="S320" s="40"/>
      <c r="T320" s="40"/>
      <c r="U320" s="40"/>
      <c r="V320" s="40"/>
      <c r="W320" s="40"/>
      <c r="X320" s="40"/>
      <c r="Y320" s="40"/>
      <c r="Z320" s="40"/>
    </row>
    <row r="321" spans="1:26" ht="12.75" customHeight="1">
      <c r="A321" s="40"/>
      <c r="B321" s="41"/>
      <c r="C321" s="40"/>
      <c r="D321" s="40"/>
      <c r="E321" s="40"/>
      <c r="F321" s="40"/>
      <c r="G321" s="40"/>
      <c r="H321" s="40"/>
      <c r="I321" s="40"/>
      <c r="J321" s="40"/>
      <c r="K321" s="40"/>
      <c r="L321" s="40"/>
      <c r="M321" s="40"/>
      <c r="N321" s="40"/>
      <c r="O321" s="40"/>
      <c r="P321" s="40"/>
      <c r="Q321" s="40"/>
      <c r="R321" s="40"/>
      <c r="S321" s="40"/>
      <c r="T321" s="40"/>
      <c r="U321" s="40"/>
      <c r="V321" s="40"/>
      <c r="W321" s="40"/>
      <c r="X321" s="40"/>
      <c r="Y321" s="40"/>
      <c r="Z321" s="40"/>
    </row>
    <row r="322" spans="1:26" ht="12.75" customHeight="1">
      <c r="A322" s="40"/>
      <c r="B322" s="41"/>
      <c r="C322" s="40"/>
      <c r="D322" s="40"/>
      <c r="E322" s="40"/>
      <c r="F322" s="40"/>
      <c r="G322" s="40"/>
      <c r="H322" s="40"/>
      <c r="I322" s="40"/>
      <c r="J322" s="40"/>
      <c r="K322" s="40"/>
      <c r="L322" s="40"/>
      <c r="M322" s="40"/>
      <c r="N322" s="40"/>
      <c r="O322" s="40"/>
      <c r="P322" s="40"/>
      <c r="Q322" s="40"/>
      <c r="R322" s="40"/>
      <c r="S322" s="40"/>
      <c r="T322" s="40"/>
      <c r="U322" s="40"/>
      <c r="V322" s="40"/>
      <c r="W322" s="40"/>
      <c r="X322" s="40"/>
      <c r="Y322" s="40"/>
      <c r="Z322" s="40"/>
    </row>
    <row r="323" spans="1:26" ht="12.75" customHeight="1">
      <c r="A323" s="40"/>
      <c r="B323" s="41"/>
      <c r="C323" s="40"/>
      <c r="D323" s="40"/>
      <c r="E323" s="40"/>
      <c r="F323" s="40"/>
      <c r="G323" s="40"/>
      <c r="H323" s="40"/>
      <c r="I323" s="40"/>
      <c r="J323" s="40"/>
      <c r="K323" s="40"/>
      <c r="L323" s="40"/>
      <c r="M323" s="40"/>
      <c r="N323" s="40"/>
      <c r="O323" s="40"/>
      <c r="P323" s="40"/>
      <c r="Q323" s="40"/>
      <c r="R323" s="40"/>
      <c r="S323" s="40"/>
      <c r="T323" s="40"/>
      <c r="U323" s="40"/>
      <c r="V323" s="40"/>
      <c r="W323" s="40"/>
      <c r="X323" s="40"/>
      <c r="Y323" s="40"/>
      <c r="Z323" s="40"/>
    </row>
    <row r="324" spans="1:26" ht="12.75" customHeight="1">
      <c r="A324" s="40"/>
      <c r="B324" s="41"/>
      <c r="C324" s="40"/>
      <c r="D324" s="40"/>
      <c r="E324" s="40"/>
      <c r="F324" s="40"/>
      <c r="G324" s="40"/>
      <c r="H324" s="40"/>
      <c r="I324" s="40"/>
      <c r="J324" s="40"/>
      <c r="K324" s="40"/>
      <c r="L324" s="40"/>
      <c r="M324" s="40"/>
      <c r="N324" s="40"/>
      <c r="O324" s="40"/>
      <c r="P324" s="40"/>
      <c r="Q324" s="40"/>
      <c r="R324" s="40"/>
      <c r="S324" s="40"/>
      <c r="T324" s="40"/>
      <c r="U324" s="40"/>
      <c r="V324" s="40"/>
      <c r="W324" s="40"/>
      <c r="X324" s="40"/>
      <c r="Y324" s="40"/>
      <c r="Z324" s="40"/>
    </row>
    <row r="325" spans="1:26" ht="12.75" customHeight="1">
      <c r="A325" s="40"/>
      <c r="B325" s="41"/>
      <c r="C325" s="40"/>
      <c r="D325" s="40"/>
      <c r="E325" s="40"/>
      <c r="F325" s="40"/>
      <c r="G325" s="40"/>
      <c r="H325" s="40"/>
      <c r="I325" s="40"/>
      <c r="J325" s="40"/>
      <c r="K325" s="40"/>
      <c r="L325" s="40"/>
      <c r="M325" s="40"/>
      <c r="N325" s="40"/>
      <c r="O325" s="40"/>
      <c r="P325" s="40"/>
      <c r="Q325" s="40"/>
      <c r="R325" s="40"/>
      <c r="S325" s="40"/>
      <c r="T325" s="40"/>
      <c r="U325" s="40"/>
      <c r="V325" s="40"/>
      <c r="W325" s="40"/>
      <c r="X325" s="40"/>
      <c r="Y325" s="40"/>
      <c r="Z325" s="40"/>
    </row>
    <row r="326" spans="1:26" ht="12.75" customHeight="1">
      <c r="A326" s="40"/>
      <c r="B326" s="41"/>
      <c r="C326" s="40"/>
      <c r="D326" s="40"/>
      <c r="E326" s="40"/>
      <c r="F326" s="40"/>
      <c r="G326" s="40"/>
      <c r="H326" s="40"/>
      <c r="I326" s="40"/>
      <c r="J326" s="40"/>
      <c r="K326" s="40"/>
      <c r="L326" s="40"/>
      <c r="M326" s="40"/>
      <c r="N326" s="40"/>
      <c r="O326" s="40"/>
      <c r="P326" s="40"/>
      <c r="Q326" s="40"/>
      <c r="R326" s="40"/>
      <c r="S326" s="40"/>
      <c r="T326" s="40"/>
      <c r="U326" s="40"/>
      <c r="V326" s="40"/>
      <c r="W326" s="40"/>
      <c r="X326" s="40"/>
      <c r="Y326" s="40"/>
      <c r="Z326" s="40"/>
    </row>
    <row r="327" spans="1:26" ht="12.75" customHeight="1">
      <c r="A327" s="40"/>
      <c r="B327" s="41"/>
      <c r="C327" s="40"/>
      <c r="D327" s="40"/>
      <c r="E327" s="40"/>
      <c r="F327" s="40"/>
      <c r="G327" s="40"/>
      <c r="H327" s="40"/>
      <c r="I327" s="40"/>
      <c r="J327" s="40"/>
      <c r="K327" s="40"/>
      <c r="L327" s="40"/>
      <c r="M327" s="40"/>
      <c r="N327" s="40"/>
      <c r="O327" s="40"/>
      <c r="P327" s="40"/>
      <c r="Q327" s="40"/>
      <c r="R327" s="40"/>
      <c r="S327" s="40"/>
      <c r="T327" s="40"/>
      <c r="U327" s="40"/>
      <c r="V327" s="40"/>
      <c r="W327" s="40"/>
      <c r="X327" s="40"/>
      <c r="Y327" s="40"/>
      <c r="Z327" s="40"/>
    </row>
    <row r="328" spans="1:26" ht="12.75" customHeight="1">
      <c r="A328" s="40"/>
      <c r="B328" s="41"/>
      <c r="C328" s="40"/>
      <c r="D328" s="40"/>
      <c r="E328" s="40"/>
      <c r="F328" s="40"/>
      <c r="G328" s="40"/>
      <c r="H328" s="40"/>
      <c r="I328" s="40"/>
      <c r="J328" s="40"/>
      <c r="K328" s="40"/>
      <c r="L328" s="40"/>
      <c r="M328" s="40"/>
      <c r="N328" s="40"/>
      <c r="O328" s="40"/>
      <c r="P328" s="40"/>
      <c r="Q328" s="40"/>
      <c r="R328" s="40"/>
      <c r="S328" s="40"/>
      <c r="T328" s="40"/>
      <c r="U328" s="40"/>
      <c r="V328" s="40"/>
      <c r="W328" s="40"/>
      <c r="X328" s="40"/>
      <c r="Y328" s="40"/>
      <c r="Z328" s="40"/>
    </row>
    <row r="329" spans="1:26" ht="12.75" customHeight="1">
      <c r="A329" s="40"/>
      <c r="B329" s="41"/>
      <c r="C329" s="40"/>
      <c r="D329" s="40"/>
      <c r="E329" s="40"/>
      <c r="F329" s="40"/>
      <c r="G329" s="40"/>
      <c r="H329" s="40"/>
      <c r="I329" s="40"/>
      <c r="J329" s="40"/>
      <c r="K329" s="40"/>
      <c r="L329" s="40"/>
      <c r="M329" s="40"/>
      <c r="N329" s="40"/>
      <c r="O329" s="40"/>
      <c r="P329" s="40"/>
      <c r="Q329" s="40"/>
      <c r="R329" s="40"/>
      <c r="S329" s="40"/>
      <c r="T329" s="40"/>
      <c r="U329" s="40"/>
      <c r="V329" s="40"/>
      <c r="W329" s="40"/>
      <c r="X329" s="40"/>
      <c r="Y329" s="40"/>
      <c r="Z329" s="40"/>
    </row>
    <row r="330" spans="1:26" ht="12.75" customHeight="1">
      <c r="A330" s="40"/>
      <c r="B330" s="41"/>
      <c r="C330" s="40"/>
      <c r="D330" s="40"/>
      <c r="E330" s="40"/>
      <c r="F330" s="40"/>
      <c r="G330" s="40"/>
      <c r="H330" s="40"/>
      <c r="I330" s="40"/>
      <c r="J330" s="40"/>
      <c r="K330" s="40"/>
      <c r="L330" s="40"/>
      <c r="M330" s="40"/>
      <c r="N330" s="40"/>
      <c r="O330" s="40"/>
      <c r="P330" s="40"/>
      <c r="Q330" s="40"/>
      <c r="R330" s="40"/>
      <c r="S330" s="40"/>
      <c r="T330" s="40"/>
      <c r="U330" s="40"/>
      <c r="V330" s="40"/>
      <c r="W330" s="40"/>
      <c r="X330" s="40"/>
      <c r="Y330" s="40"/>
      <c r="Z330" s="40"/>
    </row>
    <row r="331" spans="1:26" ht="12.75" customHeight="1">
      <c r="A331" s="40"/>
      <c r="B331" s="41"/>
      <c r="C331" s="40"/>
      <c r="D331" s="40"/>
      <c r="E331" s="40"/>
      <c r="F331" s="40"/>
      <c r="G331" s="40"/>
      <c r="H331" s="40"/>
      <c r="I331" s="40"/>
      <c r="J331" s="40"/>
      <c r="K331" s="40"/>
      <c r="L331" s="40"/>
      <c r="M331" s="40"/>
      <c r="N331" s="40"/>
      <c r="O331" s="40"/>
      <c r="P331" s="40"/>
      <c r="Q331" s="40"/>
      <c r="R331" s="40"/>
      <c r="S331" s="40"/>
      <c r="T331" s="40"/>
      <c r="U331" s="40"/>
      <c r="V331" s="40"/>
      <c r="W331" s="40"/>
      <c r="X331" s="40"/>
      <c r="Y331" s="40"/>
      <c r="Z331" s="40"/>
    </row>
    <row r="332" spans="1:26" ht="12.75" customHeight="1">
      <c r="A332" s="40"/>
      <c r="B332" s="41"/>
      <c r="C332" s="40"/>
      <c r="D332" s="40"/>
      <c r="E332" s="40"/>
      <c r="F332" s="40"/>
      <c r="G332" s="40"/>
      <c r="H332" s="40"/>
      <c r="I332" s="40"/>
      <c r="J332" s="40"/>
      <c r="K332" s="40"/>
      <c r="L332" s="40"/>
      <c r="M332" s="40"/>
      <c r="N332" s="40"/>
      <c r="O332" s="40"/>
      <c r="P332" s="40"/>
      <c r="Q332" s="40"/>
      <c r="R332" s="40"/>
      <c r="S332" s="40"/>
      <c r="T332" s="40"/>
      <c r="U332" s="40"/>
      <c r="V332" s="40"/>
      <c r="W332" s="40"/>
      <c r="X332" s="40"/>
      <c r="Y332" s="40"/>
      <c r="Z332" s="40"/>
    </row>
    <row r="333" spans="1:26" ht="12.75" customHeight="1">
      <c r="A333" s="40"/>
      <c r="B333" s="41"/>
      <c r="C333" s="40"/>
      <c r="D333" s="40"/>
      <c r="E333" s="40"/>
      <c r="F333" s="40"/>
      <c r="G333" s="40"/>
      <c r="H333" s="40"/>
      <c r="I333" s="40"/>
      <c r="J333" s="40"/>
      <c r="K333" s="40"/>
      <c r="L333" s="40"/>
      <c r="M333" s="40"/>
      <c r="N333" s="40"/>
      <c r="O333" s="40"/>
      <c r="P333" s="40"/>
      <c r="Q333" s="40"/>
      <c r="R333" s="40"/>
      <c r="S333" s="40"/>
      <c r="T333" s="40"/>
      <c r="U333" s="40"/>
      <c r="V333" s="40"/>
      <c r="W333" s="40"/>
      <c r="X333" s="40"/>
      <c r="Y333" s="40"/>
      <c r="Z333" s="40"/>
    </row>
    <row r="334" spans="1:26" ht="12.75" customHeight="1">
      <c r="A334" s="40"/>
      <c r="B334" s="41"/>
      <c r="C334" s="40"/>
      <c r="D334" s="40"/>
      <c r="E334" s="40"/>
      <c r="F334" s="40"/>
      <c r="G334" s="40"/>
      <c r="H334" s="40"/>
      <c r="I334" s="40"/>
      <c r="J334" s="40"/>
      <c r="K334" s="40"/>
      <c r="L334" s="40"/>
      <c r="M334" s="40"/>
      <c r="N334" s="40"/>
      <c r="O334" s="40"/>
      <c r="P334" s="40"/>
      <c r="Q334" s="40"/>
      <c r="R334" s="40"/>
      <c r="S334" s="40"/>
      <c r="T334" s="40"/>
      <c r="U334" s="40"/>
      <c r="V334" s="40"/>
      <c r="W334" s="40"/>
      <c r="X334" s="40"/>
      <c r="Y334" s="40"/>
      <c r="Z334" s="40"/>
    </row>
    <row r="335" spans="1:26" ht="12.75" customHeight="1">
      <c r="A335" s="40"/>
      <c r="B335" s="41"/>
      <c r="C335" s="40"/>
      <c r="D335" s="40"/>
      <c r="E335" s="40"/>
      <c r="F335" s="40"/>
      <c r="G335" s="40"/>
      <c r="H335" s="40"/>
      <c r="I335" s="40"/>
      <c r="J335" s="40"/>
      <c r="K335" s="40"/>
      <c r="L335" s="40"/>
      <c r="M335" s="40"/>
      <c r="N335" s="40"/>
      <c r="O335" s="40"/>
      <c r="P335" s="40"/>
      <c r="Q335" s="40"/>
      <c r="R335" s="40"/>
      <c r="S335" s="40"/>
      <c r="T335" s="40"/>
      <c r="U335" s="40"/>
      <c r="V335" s="40"/>
      <c r="W335" s="40"/>
      <c r="X335" s="40"/>
      <c r="Y335" s="40"/>
      <c r="Z335" s="40"/>
    </row>
    <row r="336" spans="1:26" ht="12.75" customHeight="1">
      <c r="A336" s="40"/>
      <c r="B336" s="41"/>
      <c r="C336" s="40"/>
      <c r="D336" s="40"/>
      <c r="E336" s="40"/>
      <c r="F336" s="40"/>
      <c r="G336" s="40"/>
      <c r="H336" s="40"/>
      <c r="I336" s="40"/>
      <c r="J336" s="40"/>
      <c r="K336" s="40"/>
      <c r="L336" s="40"/>
      <c r="M336" s="40"/>
      <c r="N336" s="40"/>
      <c r="O336" s="40"/>
      <c r="P336" s="40"/>
      <c r="Q336" s="40"/>
      <c r="R336" s="40"/>
      <c r="S336" s="40"/>
      <c r="T336" s="40"/>
      <c r="U336" s="40"/>
      <c r="V336" s="40"/>
      <c r="W336" s="40"/>
      <c r="X336" s="40"/>
      <c r="Y336" s="40"/>
      <c r="Z336" s="40"/>
    </row>
    <row r="337" spans="1:26" ht="12.75" customHeight="1">
      <c r="A337" s="40"/>
      <c r="B337" s="41"/>
      <c r="C337" s="40"/>
      <c r="D337" s="40"/>
      <c r="E337" s="40"/>
      <c r="F337" s="40"/>
      <c r="G337" s="40"/>
      <c r="H337" s="40"/>
      <c r="I337" s="40"/>
      <c r="J337" s="40"/>
      <c r="K337" s="40"/>
      <c r="L337" s="40"/>
      <c r="M337" s="40"/>
      <c r="N337" s="40"/>
      <c r="O337" s="40"/>
      <c r="P337" s="40"/>
      <c r="Q337" s="40"/>
      <c r="R337" s="40"/>
      <c r="S337" s="40"/>
      <c r="T337" s="40"/>
      <c r="U337" s="40"/>
      <c r="V337" s="40"/>
      <c r="W337" s="40"/>
      <c r="X337" s="40"/>
      <c r="Y337" s="40"/>
      <c r="Z337" s="40"/>
    </row>
    <row r="338" spans="1:26" ht="12.75" customHeight="1">
      <c r="A338" s="40"/>
      <c r="B338" s="41"/>
      <c r="C338" s="40"/>
      <c r="D338" s="40"/>
      <c r="E338" s="40"/>
      <c r="F338" s="40"/>
      <c r="G338" s="40"/>
      <c r="H338" s="40"/>
      <c r="I338" s="40"/>
      <c r="J338" s="40"/>
      <c r="K338" s="40"/>
      <c r="L338" s="40"/>
      <c r="M338" s="40"/>
      <c r="N338" s="40"/>
      <c r="O338" s="40"/>
      <c r="P338" s="40"/>
      <c r="Q338" s="40"/>
      <c r="R338" s="40"/>
      <c r="S338" s="40"/>
      <c r="T338" s="40"/>
      <c r="U338" s="40"/>
      <c r="V338" s="40"/>
      <c r="W338" s="40"/>
      <c r="X338" s="40"/>
      <c r="Y338" s="40"/>
      <c r="Z338" s="40"/>
    </row>
    <row r="339" spans="1:26" ht="12.75" customHeight="1">
      <c r="A339" s="40"/>
      <c r="B339" s="41"/>
      <c r="C339" s="40"/>
      <c r="D339" s="40"/>
      <c r="E339" s="40"/>
      <c r="F339" s="40"/>
      <c r="G339" s="40"/>
      <c r="H339" s="40"/>
      <c r="I339" s="40"/>
      <c r="J339" s="40"/>
      <c r="K339" s="40"/>
      <c r="L339" s="40"/>
      <c r="M339" s="40"/>
      <c r="N339" s="40"/>
      <c r="O339" s="40"/>
      <c r="P339" s="40"/>
      <c r="Q339" s="40"/>
      <c r="R339" s="40"/>
      <c r="S339" s="40"/>
      <c r="T339" s="40"/>
      <c r="U339" s="40"/>
      <c r="V339" s="40"/>
      <c r="W339" s="40"/>
      <c r="X339" s="40"/>
      <c r="Y339" s="40"/>
      <c r="Z339" s="40"/>
    </row>
    <row r="340" spans="1:26" ht="12.75" customHeight="1">
      <c r="A340" s="40"/>
      <c r="B340" s="41"/>
      <c r="C340" s="40"/>
      <c r="D340" s="40"/>
      <c r="E340" s="40"/>
      <c r="F340" s="40"/>
      <c r="G340" s="40"/>
      <c r="H340" s="40"/>
      <c r="I340" s="40"/>
      <c r="J340" s="40"/>
      <c r="K340" s="40"/>
      <c r="L340" s="40"/>
      <c r="M340" s="40"/>
      <c r="N340" s="40"/>
      <c r="O340" s="40"/>
      <c r="P340" s="40"/>
      <c r="Q340" s="40"/>
      <c r="R340" s="40"/>
      <c r="S340" s="40"/>
      <c r="T340" s="40"/>
      <c r="U340" s="40"/>
      <c r="V340" s="40"/>
      <c r="W340" s="40"/>
      <c r="X340" s="40"/>
      <c r="Y340" s="40"/>
      <c r="Z340" s="40"/>
    </row>
    <row r="341" spans="1:26" ht="12.75" customHeight="1">
      <c r="A341" s="40"/>
      <c r="B341" s="41"/>
      <c r="C341" s="40"/>
      <c r="D341" s="40"/>
      <c r="E341" s="40"/>
      <c r="F341" s="40"/>
      <c r="G341" s="40"/>
      <c r="H341" s="40"/>
      <c r="I341" s="40"/>
      <c r="J341" s="40"/>
      <c r="K341" s="40"/>
      <c r="L341" s="40"/>
      <c r="M341" s="40"/>
      <c r="N341" s="40"/>
      <c r="O341" s="40"/>
      <c r="P341" s="40"/>
      <c r="Q341" s="40"/>
      <c r="R341" s="40"/>
      <c r="S341" s="40"/>
      <c r="T341" s="40"/>
      <c r="U341" s="40"/>
      <c r="V341" s="40"/>
      <c r="W341" s="40"/>
      <c r="X341" s="40"/>
      <c r="Y341" s="40"/>
      <c r="Z341" s="40"/>
    </row>
    <row r="342" spans="1:26" ht="12.75" customHeight="1">
      <c r="A342" s="40"/>
      <c r="B342" s="41"/>
      <c r="C342" s="40"/>
      <c r="D342" s="40"/>
      <c r="E342" s="40"/>
      <c r="F342" s="40"/>
      <c r="G342" s="40"/>
      <c r="H342" s="40"/>
      <c r="I342" s="40"/>
      <c r="J342" s="40"/>
      <c r="K342" s="40"/>
      <c r="L342" s="40"/>
      <c r="M342" s="40"/>
      <c r="N342" s="40"/>
      <c r="O342" s="40"/>
      <c r="P342" s="40"/>
      <c r="Q342" s="40"/>
      <c r="R342" s="40"/>
      <c r="S342" s="40"/>
      <c r="T342" s="40"/>
      <c r="U342" s="40"/>
      <c r="V342" s="40"/>
      <c r="W342" s="40"/>
      <c r="X342" s="40"/>
      <c r="Y342" s="40"/>
      <c r="Z342" s="40"/>
    </row>
    <row r="343" spans="1:26" ht="12.75" customHeight="1">
      <c r="A343" s="40"/>
      <c r="B343" s="41"/>
      <c r="C343" s="40"/>
      <c r="D343" s="40"/>
      <c r="E343" s="40"/>
      <c r="F343" s="40"/>
      <c r="G343" s="40"/>
      <c r="H343" s="40"/>
      <c r="I343" s="40"/>
      <c r="J343" s="40"/>
      <c r="K343" s="40"/>
      <c r="L343" s="40"/>
      <c r="M343" s="40"/>
      <c r="N343" s="40"/>
      <c r="O343" s="40"/>
      <c r="P343" s="40"/>
      <c r="Q343" s="40"/>
      <c r="R343" s="40"/>
      <c r="S343" s="40"/>
      <c r="T343" s="40"/>
      <c r="U343" s="40"/>
      <c r="V343" s="40"/>
      <c r="W343" s="40"/>
      <c r="X343" s="40"/>
      <c r="Y343" s="40"/>
      <c r="Z343" s="40"/>
    </row>
    <row r="344" spans="1:26" ht="12.75" customHeight="1">
      <c r="A344" s="40"/>
      <c r="B344" s="41"/>
      <c r="C344" s="40"/>
      <c r="D344" s="40"/>
      <c r="E344" s="40"/>
      <c r="F344" s="40"/>
      <c r="G344" s="40"/>
      <c r="H344" s="40"/>
      <c r="I344" s="40"/>
      <c r="J344" s="40"/>
      <c r="K344" s="40"/>
      <c r="L344" s="40"/>
      <c r="M344" s="40"/>
      <c r="N344" s="40"/>
      <c r="O344" s="40"/>
      <c r="P344" s="40"/>
      <c r="Q344" s="40"/>
      <c r="R344" s="40"/>
      <c r="S344" s="40"/>
      <c r="T344" s="40"/>
      <c r="U344" s="40"/>
      <c r="V344" s="40"/>
      <c r="W344" s="40"/>
      <c r="X344" s="40"/>
      <c r="Y344" s="40"/>
      <c r="Z344" s="40"/>
    </row>
    <row r="345" spans="1:26" ht="12.75" customHeight="1">
      <c r="A345" s="40"/>
      <c r="B345" s="41"/>
      <c r="C345" s="40"/>
      <c r="D345" s="40"/>
      <c r="E345" s="40"/>
      <c r="F345" s="40"/>
      <c r="G345" s="40"/>
      <c r="H345" s="40"/>
      <c r="I345" s="40"/>
      <c r="J345" s="40"/>
      <c r="K345" s="40"/>
      <c r="L345" s="40"/>
      <c r="M345" s="40"/>
      <c r="N345" s="40"/>
      <c r="O345" s="40"/>
      <c r="P345" s="40"/>
      <c r="Q345" s="40"/>
      <c r="R345" s="40"/>
      <c r="S345" s="40"/>
      <c r="T345" s="40"/>
      <c r="U345" s="40"/>
      <c r="V345" s="40"/>
      <c r="W345" s="40"/>
      <c r="X345" s="40"/>
      <c r="Y345" s="40"/>
      <c r="Z345" s="40"/>
    </row>
    <row r="346" spans="1:26" ht="12.75" customHeight="1">
      <c r="A346" s="40"/>
      <c r="B346" s="41"/>
      <c r="C346" s="40"/>
      <c r="D346" s="40"/>
      <c r="E346" s="40"/>
      <c r="F346" s="40"/>
      <c r="G346" s="40"/>
      <c r="H346" s="40"/>
      <c r="I346" s="40"/>
      <c r="J346" s="40"/>
      <c r="K346" s="40"/>
      <c r="L346" s="40"/>
      <c r="M346" s="40"/>
      <c r="N346" s="40"/>
      <c r="O346" s="40"/>
      <c r="P346" s="40"/>
      <c r="Q346" s="40"/>
      <c r="R346" s="40"/>
      <c r="S346" s="40"/>
      <c r="T346" s="40"/>
      <c r="U346" s="40"/>
      <c r="V346" s="40"/>
      <c r="W346" s="40"/>
      <c r="X346" s="40"/>
      <c r="Y346" s="40"/>
      <c r="Z346" s="40"/>
    </row>
    <row r="347" spans="1:26" ht="12.75" customHeight="1">
      <c r="A347" s="40"/>
      <c r="B347" s="41"/>
      <c r="C347" s="40"/>
      <c r="D347" s="40"/>
      <c r="E347" s="40"/>
      <c r="F347" s="40"/>
      <c r="G347" s="40"/>
      <c r="H347" s="40"/>
      <c r="I347" s="40"/>
      <c r="J347" s="40"/>
      <c r="K347" s="40"/>
      <c r="L347" s="40"/>
      <c r="M347" s="40"/>
      <c r="N347" s="40"/>
      <c r="O347" s="40"/>
      <c r="P347" s="40"/>
      <c r="Q347" s="40"/>
      <c r="R347" s="40"/>
      <c r="S347" s="40"/>
      <c r="T347" s="40"/>
      <c r="U347" s="40"/>
      <c r="V347" s="40"/>
      <c r="W347" s="40"/>
      <c r="X347" s="40"/>
      <c r="Y347" s="40"/>
      <c r="Z347" s="40"/>
    </row>
    <row r="348" spans="1:26" ht="12.75" customHeight="1">
      <c r="A348" s="40"/>
      <c r="B348" s="41"/>
      <c r="C348" s="40"/>
      <c r="D348" s="40"/>
      <c r="E348" s="40"/>
      <c r="F348" s="40"/>
      <c r="G348" s="40"/>
      <c r="H348" s="40"/>
      <c r="I348" s="40"/>
      <c r="J348" s="40"/>
      <c r="K348" s="40"/>
      <c r="L348" s="40"/>
      <c r="M348" s="40"/>
      <c r="N348" s="40"/>
      <c r="O348" s="40"/>
      <c r="P348" s="40"/>
      <c r="Q348" s="40"/>
      <c r="R348" s="40"/>
      <c r="S348" s="40"/>
      <c r="T348" s="40"/>
      <c r="U348" s="40"/>
      <c r="V348" s="40"/>
      <c r="W348" s="40"/>
      <c r="X348" s="40"/>
      <c r="Y348" s="40"/>
      <c r="Z348" s="40"/>
    </row>
    <row r="349" spans="1:26" ht="12.75" customHeight="1">
      <c r="A349" s="40"/>
      <c r="B349" s="41"/>
      <c r="C349" s="40"/>
      <c r="D349" s="40"/>
      <c r="E349" s="40"/>
      <c r="F349" s="40"/>
      <c r="G349" s="40"/>
      <c r="H349" s="40"/>
      <c r="I349" s="40"/>
      <c r="J349" s="40"/>
      <c r="K349" s="40"/>
      <c r="L349" s="40"/>
      <c r="M349" s="40"/>
      <c r="N349" s="40"/>
      <c r="O349" s="40"/>
      <c r="P349" s="40"/>
      <c r="Q349" s="40"/>
      <c r="R349" s="40"/>
      <c r="S349" s="40"/>
      <c r="T349" s="40"/>
      <c r="U349" s="40"/>
      <c r="V349" s="40"/>
      <c r="W349" s="40"/>
      <c r="X349" s="40"/>
      <c r="Y349" s="40"/>
      <c r="Z349" s="40"/>
    </row>
    <row r="350" spans="1:26" ht="12.75" customHeight="1">
      <c r="A350" s="40"/>
      <c r="B350" s="41"/>
      <c r="C350" s="40"/>
      <c r="D350" s="40"/>
      <c r="E350" s="40"/>
      <c r="F350" s="40"/>
      <c r="G350" s="40"/>
      <c r="H350" s="40"/>
      <c r="I350" s="40"/>
      <c r="J350" s="40"/>
      <c r="K350" s="40"/>
      <c r="L350" s="40"/>
      <c r="M350" s="40"/>
      <c r="N350" s="40"/>
      <c r="O350" s="40"/>
      <c r="P350" s="40"/>
      <c r="Q350" s="40"/>
      <c r="R350" s="40"/>
      <c r="S350" s="40"/>
      <c r="T350" s="40"/>
      <c r="U350" s="40"/>
      <c r="V350" s="40"/>
      <c r="W350" s="40"/>
      <c r="X350" s="40"/>
      <c r="Y350" s="40"/>
      <c r="Z350" s="40"/>
    </row>
    <row r="351" spans="1:26" ht="12.75" customHeight="1">
      <c r="A351" s="40"/>
      <c r="B351" s="41"/>
      <c r="C351" s="40"/>
      <c r="D351" s="40"/>
      <c r="E351" s="40"/>
      <c r="F351" s="40"/>
      <c r="G351" s="40"/>
      <c r="H351" s="40"/>
      <c r="I351" s="40"/>
      <c r="J351" s="40"/>
      <c r="K351" s="40"/>
      <c r="L351" s="40"/>
      <c r="M351" s="40"/>
      <c r="N351" s="40"/>
      <c r="O351" s="40"/>
      <c r="P351" s="40"/>
      <c r="Q351" s="40"/>
      <c r="R351" s="40"/>
      <c r="S351" s="40"/>
      <c r="T351" s="40"/>
      <c r="U351" s="40"/>
      <c r="V351" s="40"/>
      <c r="W351" s="40"/>
      <c r="X351" s="40"/>
      <c r="Y351" s="40"/>
      <c r="Z351" s="40"/>
    </row>
    <row r="352" spans="1:26" ht="12.75" customHeight="1">
      <c r="A352" s="40"/>
      <c r="B352" s="41"/>
      <c r="C352" s="40"/>
      <c r="D352" s="40"/>
      <c r="E352" s="40"/>
      <c r="F352" s="40"/>
      <c r="G352" s="40"/>
      <c r="H352" s="40"/>
      <c r="I352" s="40"/>
      <c r="J352" s="40"/>
      <c r="K352" s="40"/>
      <c r="L352" s="40"/>
      <c r="M352" s="40"/>
      <c r="N352" s="40"/>
      <c r="O352" s="40"/>
      <c r="P352" s="40"/>
      <c r="Q352" s="40"/>
      <c r="R352" s="40"/>
      <c r="S352" s="40"/>
      <c r="T352" s="40"/>
      <c r="U352" s="40"/>
      <c r="V352" s="40"/>
      <c r="W352" s="40"/>
      <c r="X352" s="40"/>
      <c r="Y352" s="40"/>
      <c r="Z352" s="40"/>
    </row>
    <row r="353" spans="1:26" ht="12.75" customHeight="1">
      <c r="A353" s="40"/>
      <c r="B353" s="41"/>
      <c r="C353" s="40"/>
      <c r="D353" s="40"/>
      <c r="E353" s="40"/>
      <c r="F353" s="40"/>
      <c r="G353" s="40"/>
      <c r="H353" s="40"/>
      <c r="I353" s="40"/>
      <c r="J353" s="40"/>
      <c r="K353" s="40"/>
      <c r="L353" s="40"/>
      <c r="M353" s="40"/>
      <c r="N353" s="40"/>
      <c r="O353" s="40"/>
      <c r="P353" s="40"/>
      <c r="Q353" s="40"/>
      <c r="R353" s="40"/>
      <c r="S353" s="40"/>
      <c r="T353" s="40"/>
      <c r="U353" s="40"/>
      <c r="V353" s="40"/>
      <c r="W353" s="40"/>
      <c r="X353" s="40"/>
      <c r="Y353" s="40"/>
      <c r="Z353" s="40"/>
    </row>
    <row r="354" spans="1:26" ht="12.75" customHeight="1">
      <c r="A354" s="40"/>
      <c r="B354" s="41"/>
      <c r="C354" s="40"/>
      <c r="D354" s="40"/>
      <c r="E354" s="40"/>
      <c r="F354" s="40"/>
      <c r="G354" s="40"/>
      <c r="H354" s="40"/>
      <c r="I354" s="40"/>
      <c r="J354" s="40"/>
      <c r="K354" s="40"/>
      <c r="L354" s="40"/>
      <c r="M354" s="40"/>
      <c r="N354" s="40"/>
      <c r="O354" s="40"/>
      <c r="P354" s="40"/>
      <c r="Q354" s="40"/>
      <c r="R354" s="40"/>
      <c r="S354" s="40"/>
      <c r="T354" s="40"/>
      <c r="U354" s="40"/>
      <c r="V354" s="40"/>
      <c r="W354" s="40"/>
      <c r="X354" s="40"/>
      <c r="Y354" s="40"/>
      <c r="Z354" s="40"/>
    </row>
    <row r="355" spans="1:26" ht="12.75" customHeight="1">
      <c r="A355" s="40"/>
      <c r="B355" s="41"/>
      <c r="C355" s="40"/>
      <c r="D355" s="40"/>
      <c r="E355" s="40"/>
      <c r="F355" s="40"/>
      <c r="G355" s="40"/>
      <c r="H355" s="40"/>
      <c r="I355" s="40"/>
      <c r="J355" s="40"/>
      <c r="K355" s="40"/>
      <c r="L355" s="40"/>
      <c r="M355" s="40"/>
      <c r="N355" s="40"/>
      <c r="O355" s="40"/>
      <c r="P355" s="40"/>
      <c r="Q355" s="40"/>
      <c r="R355" s="40"/>
      <c r="S355" s="40"/>
      <c r="T355" s="40"/>
      <c r="U355" s="40"/>
      <c r="V355" s="40"/>
      <c r="W355" s="40"/>
      <c r="X355" s="40"/>
      <c r="Y355" s="40"/>
      <c r="Z355" s="40"/>
    </row>
    <row r="356" spans="1:26" ht="12.75" customHeight="1">
      <c r="A356" s="40"/>
      <c r="B356" s="41"/>
      <c r="C356" s="40"/>
      <c r="D356" s="40"/>
      <c r="E356" s="40"/>
      <c r="F356" s="40"/>
      <c r="G356" s="40"/>
      <c r="H356" s="40"/>
      <c r="I356" s="40"/>
      <c r="J356" s="40"/>
      <c r="K356" s="40"/>
      <c r="L356" s="40"/>
      <c r="M356" s="40"/>
      <c r="N356" s="40"/>
      <c r="O356" s="40"/>
      <c r="P356" s="40"/>
      <c r="Q356" s="40"/>
      <c r="R356" s="40"/>
      <c r="S356" s="40"/>
      <c r="T356" s="40"/>
      <c r="U356" s="40"/>
      <c r="V356" s="40"/>
      <c r="W356" s="40"/>
      <c r="X356" s="40"/>
      <c r="Y356" s="40"/>
      <c r="Z356" s="40"/>
    </row>
    <row r="357" spans="1:26" ht="12.75" customHeight="1">
      <c r="A357" s="40"/>
      <c r="B357" s="41"/>
      <c r="C357" s="40"/>
      <c r="D357" s="40"/>
      <c r="E357" s="40"/>
      <c r="F357" s="40"/>
      <c r="G357" s="40"/>
      <c r="H357" s="40"/>
      <c r="I357" s="40"/>
      <c r="J357" s="40"/>
      <c r="K357" s="40"/>
      <c r="L357" s="40"/>
      <c r="M357" s="40"/>
      <c r="N357" s="40"/>
      <c r="O357" s="40"/>
      <c r="P357" s="40"/>
      <c r="Q357" s="40"/>
      <c r="R357" s="40"/>
      <c r="S357" s="40"/>
      <c r="T357" s="40"/>
      <c r="U357" s="40"/>
      <c r="V357" s="40"/>
      <c r="W357" s="40"/>
      <c r="X357" s="40"/>
      <c r="Y357" s="40"/>
      <c r="Z357" s="40"/>
    </row>
    <row r="358" spans="1:26" ht="12.75" customHeight="1">
      <c r="A358" s="40"/>
      <c r="B358" s="41"/>
      <c r="C358" s="40"/>
      <c r="D358" s="40"/>
      <c r="E358" s="40"/>
      <c r="F358" s="40"/>
      <c r="G358" s="40"/>
      <c r="H358" s="40"/>
      <c r="I358" s="40"/>
      <c r="J358" s="40"/>
      <c r="K358" s="40"/>
      <c r="L358" s="40"/>
      <c r="M358" s="40"/>
      <c r="N358" s="40"/>
      <c r="O358" s="40"/>
      <c r="P358" s="40"/>
      <c r="Q358" s="40"/>
      <c r="R358" s="40"/>
      <c r="S358" s="40"/>
      <c r="T358" s="40"/>
      <c r="U358" s="40"/>
      <c r="V358" s="40"/>
      <c r="W358" s="40"/>
      <c r="X358" s="40"/>
      <c r="Y358" s="40"/>
      <c r="Z358" s="40"/>
    </row>
    <row r="359" spans="1:26" ht="12.75" customHeight="1">
      <c r="A359" s="40"/>
      <c r="B359" s="41"/>
      <c r="C359" s="40"/>
      <c r="D359" s="40"/>
      <c r="E359" s="40"/>
      <c r="F359" s="40"/>
      <c r="G359" s="40"/>
      <c r="H359" s="40"/>
      <c r="I359" s="40"/>
      <c r="J359" s="40"/>
      <c r="K359" s="40"/>
      <c r="L359" s="40"/>
      <c r="M359" s="40"/>
      <c r="N359" s="40"/>
      <c r="O359" s="40"/>
      <c r="P359" s="40"/>
      <c r="Q359" s="40"/>
      <c r="R359" s="40"/>
      <c r="S359" s="40"/>
      <c r="T359" s="40"/>
      <c r="U359" s="40"/>
      <c r="V359" s="40"/>
      <c r="W359" s="40"/>
      <c r="X359" s="40"/>
      <c r="Y359" s="40"/>
      <c r="Z359" s="40"/>
    </row>
    <row r="360" spans="1:26" ht="12.75" customHeight="1">
      <c r="A360" s="40"/>
      <c r="B360" s="41"/>
      <c r="C360" s="40"/>
      <c r="D360" s="40"/>
      <c r="E360" s="40"/>
      <c r="F360" s="40"/>
      <c r="G360" s="40"/>
      <c r="H360" s="40"/>
      <c r="I360" s="40"/>
      <c r="J360" s="40"/>
      <c r="K360" s="40"/>
      <c r="L360" s="40"/>
      <c r="M360" s="40"/>
      <c r="N360" s="40"/>
      <c r="O360" s="40"/>
      <c r="P360" s="40"/>
      <c r="Q360" s="40"/>
      <c r="R360" s="40"/>
      <c r="S360" s="40"/>
      <c r="T360" s="40"/>
      <c r="U360" s="40"/>
      <c r="V360" s="40"/>
      <c r="W360" s="40"/>
      <c r="X360" s="40"/>
      <c r="Y360" s="40"/>
      <c r="Z360" s="40"/>
    </row>
    <row r="361" spans="1:26" ht="12.75" customHeight="1">
      <c r="A361" s="40"/>
      <c r="B361" s="41"/>
      <c r="C361" s="40"/>
      <c r="D361" s="40"/>
      <c r="E361" s="40"/>
      <c r="F361" s="40"/>
      <c r="G361" s="40"/>
      <c r="H361" s="40"/>
      <c r="I361" s="40"/>
      <c r="J361" s="40"/>
      <c r="K361" s="40"/>
      <c r="L361" s="40"/>
      <c r="M361" s="40"/>
      <c r="N361" s="40"/>
      <c r="O361" s="40"/>
      <c r="P361" s="40"/>
      <c r="Q361" s="40"/>
      <c r="R361" s="40"/>
      <c r="S361" s="40"/>
      <c r="T361" s="40"/>
      <c r="U361" s="40"/>
      <c r="V361" s="40"/>
      <c r="W361" s="40"/>
      <c r="X361" s="40"/>
      <c r="Y361" s="40"/>
      <c r="Z361" s="40"/>
    </row>
    <row r="362" spans="1:26" ht="12.75" customHeight="1">
      <c r="A362" s="40"/>
      <c r="B362" s="41"/>
      <c r="C362" s="40"/>
      <c r="D362" s="40"/>
      <c r="E362" s="40"/>
      <c r="F362" s="40"/>
      <c r="G362" s="40"/>
      <c r="H362" s="40"/>
      <c r="I362" s="40"/>
      <c r="J362" s="40"/>
      <c r="K362" s="40"/>
      <c r="L362" s="40"/>
      <c r="M362" s="40"/>
      <c r="N362" s="40"/>
      <c r="O362" s="40"/>
      <c r="P362" s="40"/>
      <c r="Q362" s="40"/>
      <c r="R362" s="40"/>
      <c r="S362" s="40"/>
      <c r="T362" s="40"/>
      <c r="U362" s="40"/>
      <c r="V362" s="40"/>
      <c r="W362" s="40"/>
      <c r="X362" s="40"/>
      <c r="Y362" s="40"/>
      <c r="Z362" s="40"/>
    </row>
    <row r="363" spans="1:26" ht="12.75" customHeight="1">
      <c r="A363" s="40"/>
      <c r="B363" s="41"/>
      <c r="C363" s="40"/>
      <c r="D363" s="40"/>
      <c r="E363" s="40"/>
      <c r="F363" s="40"/>
      <c r="G363" s="40"/>
      <c r="H363" s="40"/>
      <c r="I363" s="40"/>
      <c r="J363" s="40"/>
      <c r="K363" s="40"/>
      <c r="L363" s="40"/>
      <c r="M363" s="40"/>
      <c r="N363" s="40"/>
      <c r="O363" s="40"/>
      <c r="P363" s="40"/>
      <c r="Q363" s="40"/>
      <c r="R363" s="40"/>
      <c r="S363" s="40"/>
      <c r="T363" s="40"/>
      <c r="U363" s="40"/>
      <c r="V363" s="40"/>
      <c r="W363" s="40"/>
      <c r="X363" s="40"/>
      <c r="Y363" s="40"/>
      <c r="Z363" s="40"/>
    </row>
    <row r="364" spans="1:26" ht="12.75" customHeight="1">
      <c r="A364" s="40"/>
      <c r="B364" s="41"/>
      <c r="C364" s="40"/>
      <c r="D364" s="40"/>
      <c r="E364" s="40"/>
      <c r="F364" s="40"/>
      <c r="G364" s="40"/>
      <c r="H364" s="40"/>
      <c r="I364" s="40"/>
      <c r="J364" s="40"/>
      <c r="K364" s="40"/>
      <c r="L364" s="40"/>
      <c r="M364" s="40"/>
      <c r="N364" s="40"/>
      <c r="O364" s="40"/>
      <c r="P364" s="40"/>
      <c r="Q364" s="40"/>
      <c r="R364" s="40"/>
      <c r="S364" s="40"/>
      <c r="T364" s="40"/>
      <c r="U364" s="40"/>
      <c r="V364" s="40"/>
      <c r="W364" s="40"/>
      <c r="X364" s="40"/>
      <c r="Y364" s="40"/>
      <c r="Z364" s="40"/>
    </row>
    <row r="365" spans="1:26" ht="12.75" customHeight="1">
      <c r="A365" s="40"/>
      <c r="B365" s="41"/>
      <c r="C365" s="40"/>
      <c r="D365" s="40"/>
      <c r="E365" s="40"/>
      <c r="F365" s="40"/>
      <c r="G365" s="40"/>
      <c r="H365" s="40"/>
      <c r="I365" s="40"/>
      <c r="J365" s="40"/>
      <c r="K365" s="40"/>
      <c r="L365" s="40"/>
      <c r="M365" s="40"/>
      <c r="N365" s="40"/>
      <c r="O365" s="40"/>
      <c r="P365" s="40"/>
      <c r="Q365" s="40"/>
      <c r="R365" s="40"/>
      <c r="S365" s="40"/>
      <c r="T365" s="40"/>
      <c r="U365" s="40"/>
      <c r="V365" s="40"/>
      <c r="W365" s="40"/>
      <c r="X365" s="40"/>
      <c r="Y365" s="40"/>
      <c r="Z365" s="40"/>
    </row>
    <row r="366" spans="1:26" ht="12.75" customHeight="1">
      <c r="A366" s="40"/>
      <c r="B366" s="41"/>
      <c r="C366" s="40"/>
      <c r="D366" s="40"/>
      <c r="E366" s="40"/>
      <c r="F366" s="40"/>
      <c r="G366" s="40"/>
      <c r="H366" s="40"/>
      <c r="I366" s="40"/>
      <c r="J366" s="40"/>
      <c r="K366" s="40"/>
      <c r="L366" s="40"/>
      <c r="M366" s="40"/>
      <c r="N366" s="40"/>
      <c r="O366" s="40"/>
      <c r="P366" s="40"/>
      <c r="Q366" s="40"/>
      <c r="R366" s="40"/>
      <c r="S366" s="40"/>
      <c r="T366" s="40"/>
      <c r="U366" s="40"/>
      <c r="V366" s="40"/>
      <c r="W366" s="40"/>
      <c r="X366" s="40"/>
      <c r="Y366" s="40"/>
      <c r="Z366" s="40"/>
    </row>
    <row r="367" spans="1:26" ht="12.75" customHeight="1">
      <c r="A367" s="40"/>
      <c r="B367" s="41"/>
      <c r="C367" s="40"/>
      <c r="D367" s="40"/>
      <c r="E367" s="40"/>
      <c r="F367" s="40"/>
      <c r="G367" s="40"/>
      <c r="H367" s="40"/>
      <c r="I367" s="40"/>
      <c r="J367" s="40"/>
      <c r="K367" s="40"/>
      <c r="L367" s="40"/>
      <c r="M367" s="40"/>
      <c r="N367" s="40"/>
      <c r="O367" s="40"/>
      <c r="P367" s="40"/>
      <c r="Q367" s="40"/>
      <c r="R367" s="40"/>
      <c r="S367" s="40"/>
      <c r="T367" s="40"/>
      <c r="U367" s="40"/>
      <c r="V367" s="40"/>
      <c r="W367" s="40"/>
      <c r="X367" s="40"/>
      <c r="Y367" s="40"/>
      <c r="Z367" s="40"/>
    </row>
    <row r="368" spans="1:26" ht="12.75" customHeight="1">
      <c r="A368" s="40"/>
      <c r="B368" s="41"/>
      <c r="C368" s="40"/>
      <c r="D368" s="40"/>
      <c r="E368" s="40"/>
      <c r="F368" s="40"/>
      <c r="G368" s="40"/>
      <c r="H368" s="40"/>
      <c r="I368" s="40"/>
      <c r="J368" s="40"/>
      <c r="K368" s="40"/>
      <c r="L368" s="40"/>
      <c r="M368" s="40"/>
      <c r="N368" s="40"/>
      <c r="O368" s="40"/>
      <c r="P368" s="40"/>
      <c r="Q368" s="40"/>
      <c r="R368" s="40"/>
      <c r="S368" s="40"/>
      <c r="T368" s="40"/>
      <c r="U368" s="40"/>
      <c r="V368" s="40"/>
      <c r="W368" s="40"/>
      <c r="X368" s="40"/>
      <c r="Y368" s="40"/>
      <c r="Z368" s="40"/>
    </row>
    <row r="369" spans="1:26" ht="12.75" customHeight="1">
      <c r="A369" s="40"/>
      <c r="B369" s="41"/>
      <c r="C369" s="40"/>
      <c r="D369" s="40"/>
      <c r="E369" s="40"/>
      <c r="F369" s="40"/>
      <c r="G369" s="40"/>
      <c r="H369" s="40"/>
      <c r="I369" s="40"/>
      <c r="J369" s="40"/>
      <c r="K369" s="40"/>
      <c r="L369" s="40"/>
      <c r="M369" s="40"/>
      <c r="N369" s="40"/>
      <c r="O369" s="40"/>
      <c r="P369" s="40"/>
      <c r="Q369" s="40"/>
      <c r="R369" s="40"/>
      <c r="S369" s="40"/>
      <c r="T369" s="40"/>
      <c r="U369" s="40"/>
      <c r="V369" s="40"/>
      <c r="W369" s="40"/>
      <c r="X369" s="40"/>
      <c r="Y369" s="40"/>
      <c r="Z369" s="40"/>
    </row>
    <row r="370" spans="1:26" ht="12.75" customHeight="1">
      <c r="A370" s="40"/>
      <c r="B370" s="41"/>
      <c r="C370" s="40"/>
      <c r="D370" s="40"/>
      <c r="E370" s="40"/>
      <c r="F370" s="40"/>
      <c r="G370" s="40"/>
      <c r="H370" s="40"/>
      <c r="I370" s="40"/>
      <c r="J370" s="40"/>
      <c r="K370" s="40"/>
      <c r="L370" s="40"/>
      <c r="M370" s="40"/>
      <c r="N370" s="40"/>
      <c r="O370" s="40"/>
      <c r="P370" s="40"/>
      <c r="Q370" s="40"/>
      <c r="R370" s="40"/>
      <c r="S370" s="40"/>
      <c r="T370" s="40"/>
      <c r="U370" s="40"/>
      <c r="V370" s="40"/>
      <c r="W370" s="40"/>
      <c r="X370" s="40"/>
      <c r="Y370" s="40"/>
      <c r="Z370" s="40"/>
    </row>
    <row r="371" spans="1:26" ht="12.75" customHeight="1">
      <c r="A371" s="40"/>
      <c r="B371" s="41"/>
      <c r="C371" s="40"/>
      <c r="D371" s="40"/>
      <c r="E371" s="40"/>
      <c r="F371" s="40"/>
      <c r="G371" s="40"/>
      <c r="H371" s="40"/>
      <c r="I371" s="40"/>
      <c r="J371" s="40"/>
      <c r="K371" s="40"/>
      <c r="L371" s="40"/>
      <c r="M371" s="40"/>
      <c r="N371" s="40"/>
      <c r="O371" s="40"/>
      <c r="P371" s="40"/>
      <c r="Q371" s="40"/>
      <c r="R371" s="40"/>
      <c r="S371" s="40"/>
      <c r="T371" s="40"/>
      <c r="U371" s="40"/>
      <c r="V371" s="40"/>
      <c r="W371" s="40"/>
      <c r="X371" s="40"/>
      <c r="Y371" s="40"/>
      <c r="Z371" s="40"/>
    </row>
    <row r="372" spans="1:26" ht="12.75" customHeight="1">
      <c r="A372" s="40"/>
      <c r="B372" s="41"/>
      <c r="C372" s="40"/>
      <c r="D372" s="40"/>
      <c r="E372" s="40"/>
      <c r="F372" s="40"/>
      <c r="G372" s="40"/>
      <c r="H372" s="40"/>
      <c r="I372" s="40"/>
      <c r="J372" s="40"/>
      <c r="K372" s="40"/>
      <c r="L372" s="40"/>
      <c r="M372" s="40"/>
      <c r="N372" s="40"/>
      <c r="O372" s="40"/>
      <c r="P372" s="40"/>
      <c r="Q372" s="40"/>
      <c r="R372" s="40"/>
      <c r="S372" s="40"/>
      <c r="T372" s="40"/>
      <c r="U372" s="40"/>
      <c r="V372" s="40"/>
      <c r="W372" s="40"/>
      <c r="X372" s="40"/>
      <c r="Y372" s="40"/>
      <c r="Z372" s="40"/>
    </row>
    <row r="373" spans="1:26" ht="12.75" customHeight="1">
      <c r="A373" s="40"/>
      <c r="B373" s="41"/>
      <c r="C373" s="40"/>
      <c r="D373" s="40"/>
      <c r="E373" s="40"/>
      <c r="F373" s="40"/>
      <c r="G373" s="40"/>
      <c r="H373" s="40"/>
      <c r="I373" s="40"/>
      <c r="J373" s="40"/>
      <c r="K373" s="40"/>
      <c r="L373" s="40"/>
      <c r="M373" s="40"/>
      <c r="N373" s="40"/>
      <c r="O373" s="40"/>
      <c r="P373" s="40"/>
      <c r="Q373" s="40"/>
      <c r="R373" s="40"/>
      <c r="S373" s="40"/>
      <c r="T373" s="40"/>
      <c r="U373" s="40"/>
      <c r="V373" s="40"/>
      <c r="W373" s="40"/>
      <c r="X373" s="40"/>
      <c r="Y373" s="40"/>
      <c r="Z373" s="40"/>
    </row>
    <row r="374" spans="1:26" ht="12.75" customHeight="1">
      <c r="A374" s="40"/>
      <c r="B374" s="41"/>
      <c r="C374" s="40"/>
      <c r="D374" s="40"/>
      <c r="E374" s="40"/>
      <c r="F374" s="40"/>
      <c r="G374" s="40"/>
      <c r="H374" s="40"/>
      <c r="I374" s="40"/>
      <c r="J374" s="40"/>
      <c r="K374" s="40"/>
      <c r="L374" s="40"/>
      <c r="M374" s="40"/>
      <c r="N374" s="40"/>
      <c r="O374" s="40"/>
      <c r="P374" s="40"/>
      <c r="Q374" s="40"/>
      <c r="R374" s="40"/>
      <c r="S374" s="40"/>
      <c r="T374" s="40"/>
      <c r="U374" s="40"/>
      <c r="V374" s="40"/>
      <c r="W374" s="40"/>
      <c r="X374" s="40"/>
      <c r="Y374" s="40"/>
      <c r="Z374" s="40"/>
    </row>
    <row r="375" spans="1:26" ht="12.75" customHeight="1">
      <c r="A375" s="40"/>
      <c r="B375" s="41"/>
      <c r="C375" s="40"/>
      <c r="D375" s="40"/>
      <c r="E375" s="40"/>
      <c r="F375" s="40"/>
      <c r="G375" s="40"/>
      <c r="H375" s="40"/>
      <c r="I375" s="40"/>
      <c r="J375" s="40"/>
      <c r="K375" s="40"/>
      <c r="L375" s="40"/>
      <c r="M375" s="40"/>
      <c r="N375" s="40"/>
      <c r="O375" s="40"/>
      <c r="P375" s="40"/>
      <c r="Q375" s="40"/>
      <c r="R375" s="40"/>
      <c r="S375" s="40"/>
      <c r="T375" s="40"/>
      <c r="U375" s="40"/>
      <c r="V375" s="40"/>
      <c r="W375" s="40"/>
      <c r="X375" s="40"/>
      <c r="Y375" s="40"/>
      <c r="Z375" s="40"/>
    </row>
    <row r="376" spans="1:26" ht="12.75" customHeight="1">
      <c r="A376" s="40"/>
      <c r="B376" s="41"/>
      <c r="C376" s="40"/>
      <c r="D376" s="40"/>
      <c r="E376" s="40"/>
      <c r="F376" s="40"/>
      <c r="G376" s="40"/>
      <c r="H376" s="40"/>
      <c r="I376" s="40"/>
      <c r="J376" s="40"/>
      <c r="K376" s="40"/>
      <c r="L376" s="40"/>
      <c r="M376" s="40"/>
      <c r="N376" s="40"/>
      <c r="O376" s="40"/>
      <c r="P376" s="40"/>
      <c r="Q376" s="40"/>
      <c r="R376" s="40"/>
      <c r="S376" s="40"/>
      <c r="T376" s="40"/>
      <c r="U376" s="40"/>
      <c r="V376" s="40"/>
      <c r="W376" s="40"/>
      <c r="X376" s="40"/>
      <c r="Y376" s="40"/>
      <c r="Z376" s="40"/>
    </row>
    <row r="377" spans="1:26" ht="12.75" customHeight="1">
      <c r="A377" s="40"/>
      <c r="B377" s="41"/>
      <c r="C377" s="40"/>
      <c r="D377" s="40"/>
      <c r="E377" s="40"/>
      <c r="F377" s="40"/>
      <c r="G377" s="40"/>
      <c r="H377" s="40"/>
      <c r="I377" s="40"/>
      <c r="J377" s="40"/>
      <c r="K377" s="40"/>
      <c r="L377" s="40"/>
      <c r="M377" s="40"/>
      <c r="N377" s="40"/>
      <c r="O377" s="40"/>
      <c r="P377" s="40"/>
      <c r="Q377" s="40"/>
      <c r="R377" s="40"/>
      <c r="S377" s="40"/>
      <c r="T377" s="40"/>
      <c r="U377" s="40"/>
      <c r="V377" s="40"/>
      <c r="W377" s="40"/>
      <c r="X377" s="40"/>
      <c r="Y377" s="40"/>
      <c r="Z377" s="40"/>
    </row>
    <row r="378" spans="1:26" ht="12.75" customHeight="1">
      <c r="A378" s="40"/>
      <c r="B378" s="41"/>
      <c r="C378" s="40"/>
      <c r="D378" s="40"/>
      <c r="E378" s="40"/>
      <c r="F378" s="40"/>
      <c r="G378" s="40"/>
      <c r="H378" s="40"/>
      <c r="I378" s="40"/>
      <c r="J378" s="40"/>
      <c r="K378" s="40"/>
      <c r="L378" s="40"/>
      <c r="M378" s="40"/>
      <c r="N378" s="40"/>
      <c r="O378" s="40"/>
      <c r="P378" s="40"/>
      <c r="Q378" s="40"/>
      <c r="R378" s="40"/>
      <c r="S378" s="40"/>
      <c r="T378" s="40"/>
      <c r="U378" s="40"/>
      <c r="V378" s="40"/>
      <c r="W378" s="40"/>
      <c r="X378" s="40"/>
      <c r="Y378" s="40"/>
      <c r="Z378" s="40"/>
    </row>
    <row r="379" spans="1:26" ht="12.75" customHeight="1">
      <c r="A379" s="40"/>
      <c r="B379" s="41"/>
      <c r="C379" s="40"/>
      <c r="D379" s="40"/>
      <c r="E379" s="40"/>
      <c r="F379" s="40"/>
      <c r="G379" s="40"/>
      <c r="H379" s="40"/>
      <c r="I379" s="40"/>
      <c r="J379" s="40"/>
      <c r="K379" s="40"/>
      <c r="L379" s="40"/>
      <c r="M379" s="40"/>
      <c r="N379" s="40"/>
      <c r="O379" s="40"/>
      <c r="P379" s="40"/>
      <c r="Q379" s="40"/>
      <c r="R379" s="40"/>
      <c r="S379" s="40"/>
      <c r="T379" s="40"/>
      <c r="U379" s="40"/>
      <c r="V379" s="40"/>
      <c r="W379" s="40"/>
      <c r="X379" s="40"/>
      <c r="Y379" s="40"/>
      <c r="Z379" s="40"/>
    </row>
    <row r="380" spans="1:26" ht="12.75" customHeight="1">
      <c r="A380" s="40"/>
      <c r="B380" s="41"/>
      <c r="C380" s="40"/>
      <c r="D380" s="40"/>
      <c r="E380" s="40"/>
      <c r="F380" s="40"/>
      <c r="G380" s="40"/>
      <c r="H380" s="40"/>
      <c r="I380" s="40"/>
      <c r="J380" s="40"/>
      <c r="K380" s="40"/>
      <c r="L380" s="40"/>
      <c r="M380" s="40"/>
      <c r="N380" s="40"/>
      <c r="O380" s="40"/>
      <c r="P380" s="40"/>
      <c r="Q380" s="40"/>
      <c r="R380" s="40"/>
      <c r="S380" s="40"/>
      <c r="T380" s="40"/>
      <c r="U380" s="40"/>
      <c r="V380" s="40"/>
      <c r="W380" s="40"/>
      <c r="X380" s="40"/>
      <c r="Y380" s="40"/>
      <c r="Z380" s="40"/>
    </row>
    <row r="381" spans="1:26" ht="12.75" customHeight="1">
      <c r="A381" s="40"/>
      <c r="B381" s="41"/>
      <c r="C381" s="40"/>
      <c r="D381" s="40"/>
      <c r="E381" s="40"/>
      <c r="F381" s="40"/>
      <c r="G381" s="40"/>
      <c r="H381" s="40"/>
      <c r="I381" s="40"/>
      <c r="J381" s="40"/>
      <c r="K381" s="40"/>
      <c r="L381" s="40"/>
      <c r="M381" s="40"/>
      <c r="N381" s="40"/>
      <c r="O381" s="40"/>
      <c r="P381" s="40"/>
      <c r="Q381" s="40"/>
      <c r="R381" s="40"/>
      <c r="S381" s="40"/>
      <c r="T381" s="40"/>
      <c r="U381" s="40"/>
      <c r="V381" s="40"/>
      <c r="W381" s="40"/>
      <c r="X381" s="40"/>
      <c r="Y381" s="40"/>
      <c r="Z381" s="40"/>
    </row>
    <row r="382" spans="1:26" ht="12.75" customHeight="1">
      <c r="A382" s="40"/>
      <c r="B382" s="41"/>
      <c r="C382" s="40"/>
      <c r="D382" s="40"/>
      <c r="E382" s="40"/>
      <c r="F382" s="40"/>
      <c r="G382" s="40"/>
      <c r="H382" s="40"/>
      <c r="I382" s="40"/>
      <c r="J382" s="40"/>
      <c r="K382" s="40"/>
      <c r="L382" s="40"/>
      <c r="M382" s="40"/>
      <c r="N382" s="40"/>
      <c r="O382" s="40"/>
      <c r="P382" s="40"/>
      <c r="Q382" s="40"/>
      <c r="R382" s="40"/>
      <c r="S382" s="40"/>
      <c r="T382" s="40"/>
      <c r="U382" s="40"/>
      <c r="V382" s="40"/>
      <c r="W382" s="40"/>
      <c r="X382" s="40"/>
      <c r="Y382" s="40"/>
      <c r="Z382" s="40"/>
    </row>
    <row r="383" spans="1:26" ht="12.75" customHeight="1">
      <c r="A383" s="40"/>
      <c r="B383" s="41"/>
      <c r="C383" s="40"/>
      <c r="D383" s="40"/>
      <c r="E383" s="40"/>
      <c r="F383" s="40"/>
      <c r="G383" s="40"/>
      <c r="H383" s="40"/>
      <c r="I383" s="40"/>
      <c r="J383" s="40"/>
      <c r="K383" s="40"/>
      <c r="L383" s="40"/>
      <c r="M383" s="40"/>
      <c r="N383" s="40"/>
      <c r="O383" s="40"/>
      <c r="P383" s="40"/>
      <c r="Q383" s="40"/>
      <c r="R383" s="40"/>
      <c r="S383" s="40"/>
      <c r="T383" s="40"/>
      <c r="U383" s="40"/>
      <c r="V383" s="40"/>
      <c r="W383" s="40"/>
      <c r="X383" s="40"/>
      <c r="Y383" s="40"/>
      <c r="Z383" s="40"/>
    </row>
    <row r="384" spans="1:26" ht="12.75" customHeight="1">
      <c r="A384" s="40"/>
      <c r="B384" s="41"/>
      <c r="C384" s="40"/>
      <c r="D384" s="40"/>
      <c r="E384" s="40"/>
      <c r="F384" s="40"/>
      <c r="G384" s="40"/>
      <c r="H384" s="40"/>
      <c r="I384" s="40"/>
      <c r="J384" s="40"/>
      <c r="K384" s="40"/>
      <c r="L384" s="40"/>
      <c r="M384" s="40"/>
      <c r="N384" s="40"/>
      <c r="O384" s="40"/>
      <c r="P384" s="40"/>
      <c r="Q384" s="40"/>
      <c r="R384" s="40"/>
      <c r="S384" s="40"/>
      <c r="T384" s="40"/>
      <c r="U384" s="40"/>
      <c r="V384" s="40"/>
      <c r="W384" s="40"/>
      <c r="X384" s="40"/>
      <c r="Y384" s="40"/>
      <c r="Z384" s="40"/>
    </row>
    <row r="385" spans="1:26" ht="12.75" customHeight="1">
      <c r="A385" s="40"/>
      <c r="B385" s="41"/>
      <c r="C385" s="40"/>
      <c r="D385" s="40"/>
      <c r="E385" s="40"/>
      <c r="F385" s="40"/>
      <c r="G385" s="40"/>
      <c r="H385" s="40"/>
      <c r="I385" s="40"/>
      <c r="J385" s="40"/>
      <c r="K385" s="40"/>
      <c r="L385" s="40"/>
      <c r="M385" s="40"/>
      <c r="N385" s="40"/>
      <c r="O385" s="40"/>
      <c r="P385" s="40"/>
      <c r="Q385" s="40"/>
      <c r="R385" s="40"/>
      <c r="S385" s="40"/>
      <c r="T385" s="40"/>
      <c r="U385" s="40"/>
      <c r="V385" s="40"/>
      <c r="W385" s="40"/>
      <c r="X385" s="40"/>
      <c r="Y385" s="40"/>
      <c r="Z385" s="40"/>
    </row>
    <row r="386" spans="1:26" ht="12.75" customHeight="1">
      <c r="A386" s="40"/>
      <c r="B386" s="41"/>
      <c r="C386" s="40"/>
      <c r="D386" s="40"/>
      <c r="E386" s="40"/>
      <c r="F386" s="40"/>
      <c r="G386" s="40"/>
      <c r="H386" s="40"/>
      <c r="I386" s="40"/>
      <c r="J386" s="40"/>
      <c r="K386" s="40"/>
      <c r="L386" s="40"/>
      <c r="M386" s="40"/>
      <c r="N386" s="40"/>
      <c r="O386" s="40"/>
      <c r="P386" s="40"/>
      <c r="Q386" s="40"/>
      <c r="R386" s="40"/>
      <c r="S386" s="40"/>
      <c r="T386" s="40"/>
      <c r="U386" s="40"/>
      <c r="V386" s="40"/>
      <c r="W386" s="40"/>
      <c r="X386" s="40"/>
      <c r="Y386" s="40"/>
      <c r="Z386" s="40"/>
    </row>
    <row r="387" spans="1:26" ht="12.75" customHeight="1">
      <c r="A387" s="40"/>
      <c r="B387" s="41"/>
      <c r="C387" s="40"/>
      <c r="D387" s="40"/>
      <c r="E387" s="40"/>
      <c r="F387" s="40"/>
      <c r="G387" s="40"/>
      <c r="H387" s="40"/>
      <c r="I387" s="40"/>
      <c r="J387" s="40"/>
      <c r="K387" s="40"/>
      <c r="L387" s="40"/>
      <c r="M387" s="40"/>
      <c r="N387" s="40"/>
      <c r="O387" s="40"/>
      <c r="P387" s="40"/>
      <c r="Q387" s="40"/>
      <c r="R387" s="40"/>
      <c r="S387" s="40"/>
      <c r="T387" s="40"/>
      <c r="U387" s="40"/>
      <c r="V387" s="40"/>
      <c r="W387" s="40"/>
      <c r="X387" s="40"/>
      <c r="Y387" s="40"/>
      <c r="Z387" s="40"/>
    </row>
    <row r="388" spans="1:26" ht="12.75" customHeight="1">
      <c r="A388" s="40"/>
      <c r="B388" s="41"/>
      <c r="C388" s="40"/>
      <c r="D388" s="40"/>
      <c r="E388" s="40"/>
      <c r="F388" s="40"/>
      <c r="G388" s="40"/>
      <c r="H388" s="40"/>
      <c r="I388" s="40"/>
      <c r="J388" s="40"/>
      <c r="K388" s="40"/>
      <c r="L388" s="40"/>
      <c r="M388" s="40"/>
      <c r="N388" s="40"/>
      <c r="O388" s="40"/>
      <c r="P388" s="40"/>
      <c r="Q388" s="40"/>
      <c r="R388" s="40"/>
      <c r="S388" s="40"/>
      <c r="T388" s="40"/>
      <c r="U388" s="40"/>
      <c r="V388" s="40"/>
      <c r="W388" s="40"/>
      <c r="X388" s="40"/>
      <c r="Y388" s="40"/>
      <c r="Z388" s="40"/>
    </row>
    <row r="389" spans="1:26" ht="12.75" customHeight="1">
      <c r="A389" s="40"/>
      <c r="B389" s="41"/>
      <c r="C389" s="40"/>
      <c r="D389" s="40"/>
      <c r="E389" s="40"/>
      <c r="F389" s="40"/>
      <c r="G389" s="40"/>
      <c r="H389" s="40"/>
      <c r="I389" s="40"/>
      <c r="J389" s="40"/>
      <c r="K389" s="40"/>
      <c r="L389" s="40"/>
      <c r="M389" s="40"/>
      <c r="N389" s="40"/>
      <c r="O389" s="40"/>
      <c r="P389" s="40"/>
      <c r="Q389" s="40"/>
      <c r="R389" s="40"/>
      <c r="S389" s="40"/>
      <c r="T389" s="40"/>
      <c r="U389" s="40"/>
      <c r="V389" s="40"/>
      <c r="W389" s="40"/>
      <c r="X389" s="40"/>
      <c r="Y389" s="40"/>
      <c r="Z389" s="40"/>
    </row>
    <row r="390" spans="1:26" ht="12.75" customHeight="1">
      <c r="A390" s="40"/>
      <c r="B390" s="41"/>
      <c r="C390" s="40"/>
      <c r="D390" s="40"/>
      <c r="E390" s="40"/>
      <c r="F390" s="40"/>
      <c r="G390" s="40"/>
      <c r="H390" s="40"/>
      <c r="I390" s="40"/>
      <c r="J390" s="40"/>
      <c r="K390" s="40"/>
      <c r="L390" s="40"/>
      <c r="M390" s="40"/>
      <c r="N390" s="40"/>
      <c r="O390" s="40"/>
      <c r="P390" s="40"/>
      <c r="Q390" s="40"/>
      <c r="R390" s="40"/>
      <c r="S390" s="40"/>
      <c r="T390" s="40"/>
      <c r="U390" s="40"/>
      <c r="V390" s="40"/>
      <c r="W390" s="40"/>
      <c r="X390" s="40"/>
      <c r="Y390" s="40"/>
      <c r="Z390" s="40"/>
    </row>
    <row r="391" spans="1:26" ht="12.75" customHeight="1">
      <c r="A391" s="40"/>
      <c r="B391" s="41"/>
      <c r="C391" s="40"/>
      <c r="D391" s="40"/>
      <c r="E391" s="40"/>
      <c r="F391" s="40"/>
      <c r="G391" s="40"/>
      <c r="H391" s="40"/>
      <c r="I391" s="40"/>
      <c r="J391" s="40"/>
      <c r="K391" s="40"/>
      <c r="L391" s="40"/>
      <c r="M391" s="40"/>
      <c r="N391" s="40"/>
      <c r="O391" s="40"/>
      <c r="P391" s="40"/>
      <c r="Q391" s="40"/>
      <c r="R391" s="40"/>
      <c r="S391" s="40"/>
      <c r="T391" s="40"/>
      <c r="U391" s="40"/>
      <c r="V391" s="40"/>
      <c r="W391" s="40"/>
      <c r="X391" s="40"/>
      <c r="Y391" s="40"/>
      <c r="Z391" s="40"/>
    </row>
    <row r="392" spans="1:26" ht="12.75" customHeight="1">
      <c r="A392" s="40"/>
      <c r="B392" s="41"/>
      <c r="C392" s="40"/>
      <c r="D392" s="40"/>
      <c r="E392" s="40"/>
      <c r="F392" s="40"/>
      <c r="G392" s="40"/>
      <c r="H392" s="40"/>
      <c r="I392" s="40"/>
      <c r="J392" s="40"/>
      <c r="K392" s="40"/>
      <c r="L392" s="40"/>
      <c r="M392" s="40"/>
      <c r="N392" s="40"/>
      <c r="O392" s="40"/>
      <c r="P392" s="40"/>
      <c r="Q392" s="40"/>
      <c r="R392" s="40"/>
      <c r="S392" s="40"/>
      <c r="T392" s="40"/>
      <c r="U392" s="40"/>
      <c r="V392" s="40"/>
      <c r="W392" s="40"/>
      <c r="X392" s="40"/>
      <c r="Y392" s="40"/>
      <c r="Z392" s="40"/>
    </row>
    <row r="393" spans="1:26" ht="12.75" customHeight="1">
      <c r="A393" s="40"/>
      <c r="B393" s="41"/>
      <c r="C393" s="40"/>
      <c r="D393" s="40"/>
      <c r="E393" s="40"/>
      <c r="F393" s="40"/>
      <c r="G393" s="40"/>
      <c r="H393" s="40"/>
      <c r="I393" s="40"/>
      <c r="J393" s="40"/>
      <c r="K393" s="40"/>
      <c r="L393" s="40"/>
      <c r="M393" s="40"/>
      <c r="N393" s="40"/>
      <c r="O393" s="40"/>
      <c r="P393" s="40"/>
      <c r="Q393" s="40"/>
      <c r="R393" s="40"/>
      <c r="S393" s="40"/>
      <c r="T393" s="40"/>
      <c r="U393" s="40"/>
      <c r="V393" s="40"/>
      <c r="W393" s="40"/>
      <c r="X393" s="40"/>
      <c r="Y393" s="40"/>
      <c r="Z393" s="40"/>
    </row>
    <row r="394" spans="1:26" ht="12.75" customHeight="1">
      <c r="A394" s="40"/>
      <c r="B394" s="41"/>
      <c r="C394" s="40"/>
      <c r="D394" s="40"/>
      <c r="E394" s="40"/>
      <c r="F394" s="40"/>
      <c r="G394" s="40"/>
      <c r="H394" s="40"/>
      <c r="I394" s="40"/>
      <c r="J394" s="40"/>
      <c r="K394" s="40"/>
      <c r="L394" s="40"/>
      <c r="M394" s="40"/>
      <c r="N394" s="40"/>
      <c r="O394" s="40"/>
      <c r="P394" s="40"/>
      <c r="Q394" s="40"/>
      <c r="R394" s="40"/>
      <c r="S394" s="40"/>
      <c r="T394" s="40"/>
      <c r="U394" s="40"/>
      <c r="V394" s="40"/>
      <c r="W394" s="40"/>
      <c r="X394" s="40"/>
      <c r="Y394" s="40"/>
      <c r="Z394" s="40"/>
    </row>
    <row r="395" spans="1:26" ht="12.75" customHeight="1">
      <c r="A395" s="40"/>
      <c r="B395" s="41"/>
      <c r="C395" s="40"/>
      <c r="D395" s="40"/>
      <c r="E395" s="40"/>
      <c r="F395" s="40"/>
      <c r="G395" s="40"/>
      <c r="H395" s="40"/>
      <c r="I395" s="40"/>
      <c r="J395" s="40"/>
      <c r="K395" s="40"/>
      <c r="L395" s="40"/>
      <c r="M395" s="40"/>
      <c r="N395" s="40"/>
      <c r="O395" s="40"/>
      <c r="P395" s="40"/>
      <c r="Q395" s="40"/>
      <c r="R395" s="40"/>
      <c r="S395" s="40"/>
      <c r="T395" s="40"/>
      <c r="U395" s="40"/>
      <c r="V395" s="40"/>
      <c r="W395" s="40"/>
      <c r="X395" s="40"/>
      <c r="Y395" s="40"/>
      <c r="Z395" s="40"/>
    </row>
    <row r="396" spans="1:26" ht="12.75" customHeight="1">
      <c r="A396" s="40"/>
      <c r="B396" s="41"/>
      <c r="C396" s="40"/>
      <c r="D396" s="40"/>
      <c r="E396" s="40"/>
      <c r="F396" s="40"/>
      <c r="G396" s="40"/>
      <c r="H396" s="40"/>
      <c r="I396" s="40"/>
      <c r="J396" s="40"/>
      <c r="K396" s="40"/>
      <c r="L396" s="40"/>
      <c r="M396" s="40"/>
      <c r="N396" s="40"/>
      <c r="O396" s="40"/>
      <c r="P396" s="40"/>
      <c r="Q396" s="40"/>
      <c r="R396" s="40"/>
      <c r="S396" s="40"/>
      <c r="T396" s="40"/>
      <c r="U396" s="40"/>
      <c r="V396" s="40"/>
      <c r="W396" s="40"/>
      <c r="X396" s="40"/>
      <c r="Y396" s="40"/>
      <c r="Z396" s="40"/>
    </row>
    <row r="397" spans="1:26" ht="12.75" customHeight="1">
      <c r="A397" s="40"/>
      <c r="B397" s="41"/>
      <c r="C397" s="40"/>
      <c r="D397" s="40"/>
      <c r="E397" s="40"/>
      <c r="F397" s="40"/>
      <c r="G397" s="40"/>
      <c r="H397" s="40"/>
      <c r="I397" s="40"/>
      <c r="J397" s="40"/>
      <c r="K397" s="40"/>
      <c r="L397" s="40"/>
      <c r="M397" s="40"/>
      <c r="N397" s="40"/>
      <c r="O397" s="40"/>
      <c r="P397" s="40"/>
      <c r="Q397" s="40"/>
      <c r="R397" s="40"/>
      <c r="S397" s="40"/>
      <c r="T397" s="40"/>
      <c r="U397" s="40"/>
      <c r="V397" s="40"/>
      <c r="W397" s="40"/>
      <c r="X397" s="40"/>
      <c r="Y397" s="40"/>
      <c r="Z397" s="40"/>
    </row>
    <row r="398" spans="1:26" ht="12.75" customHeight="1">
      <c r="A398" s="40"/>
      <c r="B398" s="41"/>
      <c r="C398" s="40"/>
      <c r="D398" s="40"/>
      <c r="E398" s="40"/>
      <c r="F398" s="40"/>
      <c r="G398" s="40"/>
      <c r="H398" s="40"/>
      <c r="I398" s="40"/>
      <c r="J398" s="40"/>
      <c r="K398" s="40"/>
      <c r="L398" s="40"/>
      <c r="M398" s="40"/>
      <c r="N398" s="40"/>
      <c r="O398" s="40"/>
      <c r="P398" s="40"/>
      <c r="Q398" s="40"/>
      <c r="R398" s="40"/>
      <c r="S398" s="40"/>
      <c r="T398" s="40"/>
      <c r="U398" s="40"/>
      <c r="V398" s="40"/>
      <c r="W398" s="40"/>
      <c r="X398" s="40"/>
      <c r="Y398" s="40"/>
      <c r="Z398" s="40"/>
    </row>
    <row r="399" spans="1:26" ht="12.75" customHeight="1">
      <c r="A399" s="40"/>
      <c r="B399" s="41"/>
      <c r="C399" s="40"/>
      <c r="D399" s="40"/>
      <c r="E399" s="40"/>
      <c r="F399" s="40"/>
      <c r="G399" s="40"/>
      <c r="H399" s="40"/>
      <c r="I399" s="40"/>
      <c r="J399" s="40"/>
      <c r="K399" s="40"/>
      <c r="L399" s="40"/>
      <c r="M399" s="40"/>
      <c r="N399" s="40"/>
      <c r="O399" s="40"/>
      <c r="P399" s="40"/>
      <c r="Q399" s="40"/>
      <c r="R399" s="40"/>
      <c r="S399" s="40"/>
      <c r="T399" s="40"/>
      <c r="U399" s="40"/>
      <c r="V399" s="40"/>
      <c r="W399" s="40"/>
      <c r="X399" s="40"/>
      <c r="Y399" s="40"/>
      <c r="Z399" s="40"/>
    </row>
    <row r="400" spans="1:26" ht="12.75" customHeight="1">
      <c r="A400" s="40"/>
      <c r="B400" s="41"/>
      <c r="C400" s="40"/>
      <c r="D400" s="40"/>
      <c r="E400" s="40"/>
      <c r="F400" s="40"/>
      <c r="G400" s="40"/>
      <c r="H400" s="40"/>
      <c r="I400" s="40"/>
      <c r="J400" s="40"/>
      <c r="K400" s="40"/>
      <c r="L400" s="40"/>
      <c r="M400" s="40"/>
      <c r="N400" s="40"/>
      <c r="O400" s="40"/>
      <c r="P400" s="40"/>
      <c r="Q400" s="40"/>
      <c r="R400" s="40"/>
      <c r="S400" s="40"/>
      <c r="T400" s="40"/>
      <c r="U400" s="40"/>
      <c r="V400" s="40"/>
      <c r="W400" s="40"/>
      <c r="X400" s="40"/>
      <c r="Y400" s="40"/>
      <c r="Z400" s="40"/>
    </row>
    <row r="401" spans="1:26" ht="12.75" customHeight="1">
      <c r="A401" s="40"/>
      <c r="B401" s="41"/>
      <c r="C401" s="40"/>
      <c r="D401" s="40"/>
      <c r="E401" s="40"/>
      <c r="F401" s="40"/>
      <c r="G401" s="40"/>
      <c r="H401" s="40"/>
      <c r="I401" s="40"/>
      <c r="J401" s="40"/>
      <c r="K401" s="40"/>
      <c r="L401" s="40"/>
      <c r="M401" s="40"/>
      <c r="N401" s="40"/>
      <c r="O401" s="40"/>
      <c r="P401" s="40"/>
      <c r="Q401" s="40"/>
      <c r="R401" s="40"/>
      <c r="S401" s="40"/>
      <c r="T401" s="40"/>
      <c r="U401" s="40"/>
      <c r="V401" s="40"/>
      <c r="W401" s="40"/>
      <c r="X401" s="40"/>
      <c r="Y401" s="40"/>
      <c r="Z401" s="40"/>
    </row>
    <row r="402" spans="1:26" ht="12.75" customHeight="1">
      <c r="A402" s="40"/>
      <c r="B402" s="41"/>
      <c r="C402" s="40"/>
      <c r="D402" s="40"/>
      <c r="E402" s="40"/>
      <c r="F402" s="40"/>
      <c r="G402" s="40"/>
      <c r="H402" s="40"/>
      <c r="I402" s="40"/>
      <c r="J402" s="40"/>
      <c r="K402" s="40"/>
      <c r="L402" s="40"/>
      <c r="M402" s="40"/>
      <c r="N402" s="40"/>
      <c r="O402" s="40"/>
      <c r="P402" s="40"/>
      <c r="Q402" s="40"/>
      <c r="R402" s="40"/>
      <c r="S402" s="40"/>
      <c r="T402" s="40"/>
      <c r="U402" s="40"/>
      <c r="V402" s="40"/>
      <c r="W402" s="40"/>
      <c r="X402" s="40"/>
      <c r="Y402" s="40"/>
      <c r="Z402" s="40"/>
    </row>
    <row r="403" spans="1:26" ht="12.75" customHeight="1">
      <c r="A403" s="40"/>
      <c r="B403" s="41"/>
      <c r="C403" s="40"/>
      <c r="D403" s="40"/>
      <c r="E403" s="40"/>
      <c r="F403" s="40"/>
      <c r="G403" s="40"/>
      <c r="H403" s="40"/>
      <c r="I403" s="40"/>
      <c r="J403" s="40"/>
      <c r="K403" s="40"/>
      <c r="L403" s="40"/>
      <c r="M403" s="40"/>
      <c r="N403" s="40"/>
      <c r="O403" s="40"/>
      <c r="P403" s="40"/>
      <c r="Q403" s="40"/>
      <c r="R403" s="40"/>
      <c r="S403" s="40"/>
      <c r="T403" s="40"/>
      <c r="U403" s="40"/>
      <c r="V403" s="40"/>
      <c r="W403" s="40"/>
      <c r="X403" s="40"/>
      <c r="Y403" s="40"/>
      <c r="Z403" s="40"/>
    </row>
    <row r="404" spans="1:26" ht="12.75" customHeight="1">
      <c r="A404" s="40"/>
      <c r="B404" s="41"/>
      <c r="C404" s="40"/>
      <c r="D404" s="40"/>
      <c r="E404" s="40"/>
      <c r="F404" s="40"/>
      <c r="G404" s="40"/>
      <c r="H404" s="40"/>
      <c r="I404" s="40"/>
      <c r="J404" s="40"/>
      <c r="K404" s="40"/>
      <c r="L404" s="40"/>
      <c r="M404" s="40"/>
      <c r="N404" s="40"/>
      <c r="O404" s="40"/>
      <c r="P404" s="40"/>
      <c r="Q404" s="40"/>
      <c r="R404" s="40"/>
      <c r="S404" s="40"/>
      <c r="T404" s="40"/>
      <c r="U404" s="40"/>
      <c r="V404" s="40"/>
      <c r="W404" s="40"/>
      <c r="X404" s="40"/>
      <c r="Y404" s="40"/>
      <c r="Z404" s="40"/>
    </row>
    <row r="405" spans="1:26" ht="12.75" customHeight="1">
      <c r="A405" s="40"/>
      <c r="B405" s="41"/>
      <c r="C405" s="40"/>
      <c r="D405" s="40"/>
      <c r="E405" s="40"/>
      <c r="F405" s="40"/>
      <c r="G405" s="40"/>
      <c r="H405" s="40"/>
      <c r="I405" s="40"/>
      <c r="J405" s="40"/>
      <c r="K405" s="40"/>
      <c r="L405" s="40"/>
      <c r="M405" s="40"/>
      <c r="N405" s="40"/>
      <c r="O405" s="40"/>
      <c r="P405" s="40"/>
      <c r="Q405" s="40"/>
      <c r="R405" s="40"/>
      <c r="S405" s="40"/>
      <c r="T405" s="40"/>
      <c r="U405" s="40"/>
      <c r="V405" s="40"/>
      <c r="W405" s="40"/>
      <c r="X405" s="40"/>
      <c r="Y405" s="40"/>
      <c r="Z405" s="40"/>
    </row>
    <row r="406" spans="1:26" ht="12.75" customHeight="1">
      <c r="A406" s="40"/>
      <c r="B406" s="41"/>
      <c r="C406" s="40"/>
      <c r="D406" s="40"/>
      <c r="E406" s="40"/>
      <c r="F406" s="40"/>
      <c r="G406" s="40"/>
      <c r="H406" s="40"/>
      <c r="I406" s="40"/>
      <c r="J406" s="40"/>
      <c r="K406" s="40"/>
      <c r="L406" s="40"/>
      <c r="M406" s="40"/>
      <c r="N406" s="40"/>
      <c r="O406" s="40"/>
      <c r="P406" s="40"/>
      <c r="Q406" s="40"/>
      <c r="R406" s="40"/>
      <c r="S406" s="40"/>
      <c r="T406" s="40"/>
      <c r="U406" s="40"/>
      <c r="V406" s="40"/>
      <c r="W406" s="40"/>
      <c r="X406" s="40"/>
      <c r="Y406" s="40"/>
      <c r="Z406" s="40"/>
    </row>
    <row r="407" spans="1:26" ht="12.75" customHeight="1">
      <c r="A407" s="40"/>
      <c r="B407" s="41"/>
      <c r="C407" s="40"/>
      <c r="D407" s="40"/>
      <c r="E407" s="40"/>
      <c r="F407" s="40"/>
      <c r="G407" s="40"/>
      <c r="H407" s="40"/>
      <c r="I407" s="40"/>
      <c r="J407" s="40"/>
      <c r="K407" s="40"/>
      <c r="L407" s="40"/>
      <c r="M407" s="40"/>
      <c r="N407" s="40"/>
      <c r="O407" s="40"/>
      <c r="P407" s="40"/>
      <c r="Q407" s="40"/>
      <c r="R407" s="40"/>
      <c r="S407" s="40"/>
      <c r="T407" s="40"/>
      <c r="U407" s="40"/>
      <c r="V407" s="40"/>
      <c r="W407" s="40"/>
      <c r="X407" s="40"/>
      <c r="Y407" s="40"/>
      <c r="Z407" s="40"/>
    </row>
    <row r="408" spans="1:26" ht="12.75" customHeight="1">
      <c r="A408" s="40"/>
      <c r="B408" s="41"/>
      <c r="C408" s="40"/>
      <c r="D408" s="40"/>
      <c r="E408" s="40"/>
      <c r="F408" s="40"/>
      <c r="G408" s="40"/>
      <c r="H408" s="40"/>
      <c r="I408" s="40"/>
      <c r="J408" s="40"/>
      <c r="K408" s="40"/>
      <c r="L408" s="40"/>
      <c r="M408" s="40"/>
      <c r="N408" s="40"/>
      <c r="O408" s="40"/>
      <c r="P408" s="40"/>
      <c r="Q408" s="40"/>
      <c r="R408" s="40"/>
      <c r="S408" s="40"/>
      <c r="T408" s="40"/>
      <c r="U408" s="40"/>
      <c r="V408" s="40"/>
      <c r="W408" s="40"/>
      <c r="X408" s="40"/>
      <c r="Y408" s="40"/>
      <c r="Z408" s="40"/>
    </row>
    <row r="409" spans="1:26" ht="12.75" customHeight="1">
      <c r="A409" s="40"/>
      <c r="B409" s="41"/>
      <c r="C409" s="40"/>
      <c r="D409" s="40"/>
      <c r="E409" s="40"/>
      <c r="F409" s="40"/>
      <c r="G409" s="40"/>
      <c r="H409" s="40"/>
      <c r="I409" s="40"/>
      <c r="J409" s="40"/>
      <c r="K409" s="40"/>
      <c r="L409" s="40"/>
      <c r="M409" s="40"/>
      <c r="N409" s="40"/>
      <c r="O409" s="40"/>
      <c r="P409" s="40"/>
      <c r="Q409" s="40"/>
      <c r="R409" s="40"/>
      <c r="S409" s="40"/>
      <c r="T409" s="40"/>
      <c r="U409" s="40"/>
      <c r="V409" s="40"/>
      <c r="W409" s="40"/>
      <c r="X409" s="40"/>
      <c r="Y409" s="40"/>
      <c r="Z409" s="40"/>
    </row>
    <row r="410" spans="1:26" ht="12.75" customHeight="1">
      <c r="A410" s="40"/>
      <c r="B410" s="41"/>
      <c r="C410" s="40"/>
      <c r="D410" s="40"/>
      <c r="E410" s="40"/>
      <c r="F410" s="40"/>
      <c r="G410" s="40"/>
      <c r="H410" s="40"/>
      <c r="I410" s="40"/>
      <c r="J410" s="40"/>
      <c r="K410" s="40"/>
      <c r="L410" s="40"/>
      <c r="M410" s="40"/>
      <c r="N410" s="40"/>
      <c r="O410" s="40"/>
      <c r="P410" s="40"/>
      <c r="Q410" s="40"/>
      <c r="R410" s="40"/>
      <c r="S410" s="40"/>
      <c r="T410" s="40"/>
      <c r="U410" s="40"/>
      <c r="V410" s="40"/>
      <c r="W410" s="40"/>
      <c r="X410" s="40"/>
      <c r="Y410" s="40"/>
      <c r="Z410" s="40"/>
    </row>
    <row r="411" spans="1:26" ht="12.75" customHeight="1">
      <c r="A411" s="40"/>
      <c r="B411" s="41"/>
      <c r="C411" s="40"/>
      <c r="D411" s="40"/>
      <c r="E411" s="40"/>
      <c r="F411" s="40"/>
      <c r="G411" s="40"/>
      <c r="H411" s="40"/>
      <c r="I411" s="40"/>
      <c r="J411" s="40"/>
      <c r="K411" s="40"/>
      <c r="L411" s="40"/>
      <c r="M411" s="40"/>
      <c r="N411" s="40"/>
      <c r="O411" s="40"/>
      <c r="P411" s="40"/>
      <c r="Q411" s="40"/>
      <c r="R411" s="40"/>
      <c r="S411" s="40"/>
      <c r="T411" s="40"/>
      <c r="U411" s="40"/>
      <c r="V411" s="40"/>
      <c r="W411" s="40"/>
      <c r="X411" s="40"/>
      <c r="Y411" s="40"/>
      <c r="Z411" s="40"/>
    </row>
    <row r="412" spans="1:26" ht="12.75" customHeight="1">
      <c r="A412" s="40"/>
      <c r="B412" s="41"/>
      <c r="C412" s="40"/>
      <c r="D412" s="40"/>
      <c r="E412" s="40"/>
      <c r="F412" s="40"/>
      <c r="G412" s="40"/>
      <c r="H412" s="40"/>
      <c r="I412" s="40"/>
      <c r="J412" s="40"/>
      <c r="K412" s="40"/>
      <c r="L412" s="40"/>
      <c r="M412" s="40"/>
      <c r="N412" s="40"/>
      <c r="O412" s="40"/>
      <c r="P412" s="40"/>
      <c r="Q412" s="40"/>
      <c r="R412" s="40"/>
      <c r="S412" s="40"/>
      <c r="T412" s="40"/>
      <c r="U412" s="40"/>
      <c r="V412" s="40"/>
      <c r="W412" s="40"/>
      <c r="X412" s="40"/>
      <c r="Y412" s="40"/>
      <c r="Z412" s="40"/>
    </row>
    <row r="413" spans="1:26" ht="12.75" customHeight="1">
      <c r="A413" s="40"/>
      <c r="B413" s="41"/>
      <c r="C413" s="40"/>
      <c r="D413" s="40"/>
      <c r="E413" s="40"/>
      <c r="F413" s="40"/>
      <c r="G413" s="40"/>
      <c r="H413" s="40"/>
      <c r="I413" s="40"/>
      <c r="J413" s="40"/>
      <c r="K413" s="40"/>
      <c r="L413" s="40"/>
      <c r="M413" s="40"/>
      <c r="N413" s="40"/>
      <c r="O413" s="40"/>
      <c r="P413" s="40"/>
      <c r="Q413" s="40"/>
      <c r="R413" s="40"/>
      <c r="S413" s="40"/>
      <c r="T413" s="40"/>
      <c r="U413" s="40"/>
      <c r="V413" s="40"/>
      <c r="W413" s="40"/>
      <c r="X413" s="40"/>
      <c r="Y413" s="40"/>
      <c r="Z413" s="40"/>
    </row>
    <row r="414" spans="1:26" ht="12.75" customHeight="1">
      <c r="A414" s="40"/>
      <c r="B414" s="41"/>
      <c r="C414" s="40"/>
      <c r="D414" s="40"/>
      <c r="E414" s="40"/>
      <c r="F414" s="40"/>
      <c r="G414" s="40"/>
      <c r="H414" s="40"/>
      <c r="I414" s="40"/>
      <c r="J414" s="40"/>
      <c r="K414" s="40"/>
      <c r="L414" s="40"/>
      <c r="M414" s="40"/>
      <c r="N414" s="40"/>
      <c r="O414" s="40"/>
      <c r="P414" s="40"/>
      <c r="Q414" s="40"/>
      <c r="R414" s="40"/>
      <c r="S414" s="40"/>
      <c r="T414" s="40"/>
      <c r="U414" s="40"/>
      <c r="V414" s="40"/>
      <c r="W414" s="40"/>
      <c r="X414" s="40"/>
      <c r="Y414" s="40"/>
      <c r="Z414" s="40"/>
    </row>
    <row r="415" spans="1:26" ht="12.75" customHeight="1">
      <c r="A415" s="40"/>
      <c r="B415" s="41"/>
      <c r="C415" s="40"/>
      <c r="D415" s="40"/>
      <c r="E415" s="40"/>
      <c r="F415" s="40"/>
      <c r="G415" s="40"/>
      <c r="H415" s="40"/>
      <c r="I415" s="40"/>
      <c r="J415" s="40"/>
      <c r="K415" s="40"/>
      <c r="L415" s="40"/>
      <c r="M415" s="40"/>
      <c r="N415" s="40"/>
      <c r="O415" s="40"/>
      <c r="P415" s="40"/>
      <c r="Q415" s="40"/>
      <c r="R415" s="40"/>
      <c r="S415" s="40"/>
      <c r="T415" s="40"/>
      <c r="U415" s="40"/>
      <c r="V415" s="40"/>
      <c r="W415" s="40"/>
      <c r="X415" s="40"/>
      <c r="Y415" s="40"/>
      <c r="Z415" s="40"/>
    </row>
    <row r="416" spans="1:26" ht="12.75" customHeight="1">
      <c r="A416" s="40"/>
      <c r="B416" s="41"/>
      <c r="C416" s="40"/>
      <c r="D416" s="40"/>
      <c r="E416" s="40"/>
      <c r="F416" s="40"/>
      <c r="G416" s="40"/>
      <c r="H416" s="40"/>
      <c r="I416" s="40"/>
      <c r="J416" s="40"/>
      <c r="K416" s="40"/>
      <c r="L416" s="40"/>
      <c r="M416" s="40"/>
      <c r="N416" s="40"/>
      <c r="O416" s="40"/>
      <c r="P416" s="40"/>
      <c r="Q416" s="40"/>
      <c r="R416" s="40"/>
      <c r="S416" s="40"/>
      <c r="T416" s="40"/>
      <c r="U416" s="40"/>
      <c r="V416" s="40"/>
      <c r="W416" s="40"/>
      <c r="X416" s="40"/>
      <c r="Y416" s="40"/>
      <c r="Z416" s="40"/>
    </row>
    <row r="417" spans="1:26" ht="12.75" customHeight="1">
      <c r="A417" s="40"/>
      <c r="B417" s="41"/>
      <c r="C417" s="40"/>
      <c r="D417" s="40"/>
      <c r="E417" s="40"/>
      <c r="F417" s="40"/>
      <c r="G417" s="40"/>
      <c r="H417" s="40"/>
      <c r="I417" s="40"/>
      <c r="J417" s="40"/>
      <c r="K417" s="40"/>
      <c r="L417" s="40"/>
      <c r="M417" s="40"/>
      <c r="N417" s="40"/>
      <c r="O417" s="40"/>
      <c r="P417" s="40"/>
      <c r="Q417" s="40"/>
      <c r="R417" s="40"/>
      <c r="S417" s="40"/>
      <c r="T417" s="40"/>
      <c r="U417" s="40"/>
      <c r="V417" s="40"/>
      <c r="W417" s="40"/>
      <c r="X417" s="40"/>
      <c r="Y417" s="40"/>
      <c r="Z417" s="40"/>
    </row>
    <row r="418" spans="1:26" ht="12.75" customHeight="1">
      <c r="A418" s="40"/>
      <c r="B418" s="41"/>
      <c r="C418" s="40"/>
      <c r="D418" s="40"/>
      <c r="E418" s="40"/>
      <c r="F418" s="40"/>
      <c r="G418" s="40"/>
      <c r="H418" s="40"/>
      <c r="I418" s="40"/>
      <c r="J418" s="40"/>
      <c r="K418" s="40"/>
      <c r="L418" s="40"/>
      <c r="M418" s="40"/>
      <c r="N418" s="40"/>
      <c r="O418" s="40"/>
      <c r="P418" s="40"/>
      <c r="Q418" s="40"/>
      <c r="R418" s="40"/>
      <c r="S418" s="40"/>
      <c r="T418" s="40"/>
      <c r="U418" s="40"/>
      <c r="V418" s="40"/>
      <c r="W418" s="40"/>
      <c r="X418" s="40"/>
      <c r="Y418" s="40"/>
      <c r="Z418" s="40"/>
    </row>
    <row r="419" spans="1:26" ht="12.75" customHeight="1">
      <c r="A419" s="40"/>
      <c r="B419" s="41"/>
      <c r="C419" s="40"/>
      <c r="D419" s="40"/>
      <c r="E419" s="40"/>
      <c r="F419" s="40"/>
      <c r="G419" s="40"/>
      <c r="H419" s="40"/>
      <c r="I419" s="40"/>
      <c r="J419" s="40"/>
      <c r="K419" s="40"/>
      <c r="L419" s="40"/>
      <c r="M419" s="40"/>
      <c r="N419" s="40"/>
      <c r="O419" s="40"/>
      <c r="P419" s="40"/>
      <c r="Q419" s="40"/>
      <c r="R419" s="40"/>
      <c r="S419" s="40"/>
      <c r="T419" s="40"/>
      <c r="U419" s="40"/>
      <c r="V419" s="40"/>
      <c r="W419" s="40"/>
      <c r="X419" s="40"/>
      <c r="Y419" s="40"/>
      <c r="Z419" s="40"/>
    </row>
    <row r="420" spans="1:26" ht="12.75" customHeight="1">
      <c r="A420" s="40"/>
      <c r="B420" s="41"/>
      <c r="C420" s="40"/>
      <c r="D420" s="40"/>
      <c r="E420" s="40"/>
      <c r="F420" s="40"/>
      <c r="G420" s="40"/>
      <c r="H420" s="40"/>
      <c r="I420" s="40"/>
      <c r="J420" s="40"/>
      <c r="K420" s="40"/>
      <c r="L420" s="40"/>
      <c r="M420" s="40"/>
      <c r="N420" s="40"/>
      <c r="O420" s="40"/>
      <c r="P420" s="40"/>
      <c r="Q420" s="40"/>
      <c r="R420" s="40"/>
      <c r="S420" s="40"/>
      <c r="T420" s="40"/>
      <c r="U420" s="40"/>
      <c r="V420" s="40"/>
      <c r="W420" s="40"/>
      <c r="X420" s="40"/>
      <c r="Y420" s="40"/>
      <c r="Z420" s="40"/>
    </row>
    <row r="421" spans="1:26" ht="12.75" customHeight="1">
      <c r="A421" s="40"/>
      <c r="B421" s="41"/>
      <c r="C421" s="40"/>
      <c r="D421" s="40"/>
      <c r="E421" s="40"/>
      <c r="F421" s="40"/>
      <c r="G421" s="40"/>
      <c r="H421" s="40"/>
      <c r="I421" s="40"/>
      <c r="J421" s="40"/>
      <c r="K421" s="40"/>
      <c r="L421" s="40"/>
      <c r="M421" s="40"/>
      <c r="N421" s="40"/>
      <c r="O421" s="40"/>
      <c r="P421" s="40"/>
      <c r="Q421" s="40"/>
      <c r="R421" s="40"/>
      <c r="S421" s="40"/>
      <c r="T421" s="40"/>
      <c r="U421" s="40"/>
      <c r="V421" s="40"/>
      <c r="W421" s="40"/>
      <c r="X421" s="40"/>
      <c r="Y421" s="40"/>
      <c r="Z421" s="40"/>
    </row>
    <row r="422" spans="1:26" ht="12.75" customHeight="1">
      <c r="A422" s="40"/>
      <c r="B422" s="41"/>
      <c r="C422" s="40"/>
      <c r="D422" s="40"/>
      <c r="E422" s="40"/>
      <c r="F422" s="40"/>
      <c r="G422" s="40"/>
      <c r="H422" s="40"/>
      <c r="I422" s="40"/>
      <c r="J422" s="40"/>
      <c r="K422" s="40"/>
      <c r="L422" s="40"/>
      <c r="M422" s="40"/>
      <c r="N422" s="40"/>
      <c r="O422" s="40"/>
      <c r="P422" s="40"/>
      <c r="Q422" s="40"/>
      <c r="R422" s="40"/>
      <c r="S422" s="40"/>
      <c r="T422" s="40"/>
      <c r="U422" s="40"/>
      <c r="V422" s="40"/>
      <c r="W422" s="40"/>
      <c r="X422" s="40"/>
      <c r="Y422" s="40"/>
      <c r="Z422" s="40"/>
    </row>
    <row r="423" spans="1:26" ht="12.75" customHeight="1">
      <c r="A423" s="40"/>
      <c r="B423" s="41"/>
      <c r="C423" s="40"/>
      <c r="D423" s="40"/>
      <c r="E423" s="40"/>
      <c r="F423" s="40"/>
      <c r="G423" s="40"/>
      <c r="H423" s="40"/>
      <c r="I423" s="40"/>
      <c r="J423" s="40"/>
      <c r="K423" s="40"/>
      <c r="L423" s="40"/>
      <c r="M423" s="40"/>
      <c r="N423" s="40"/>
      <c r="O423" s="40"/>
      <c r="P423" s="40"/>
      <c r="Q423" s="40"/>
      <c r="R423" s="40"/>
      <c r="S423" s="40"/>
      <c r="T423" s="40"/>
      <c r="U423" s="40"/>
      <c r="V423" s="40"/>
      <c r="W423" s="40"/>
      <c r="X423" s="40"/>
      <c r="Y423" s="40"/>
      <c r="Z423" s="40"/>
    </row>
    <row r="424" spans="1:26" ht="12.75" customHeight="1">
      <c r="A424" s="40"/>
      <c r="B424" s="41"/>
      <c r="C424" s="40"/>
      <c r="D424" s="40"/>
      <c r="E424" s="40"/>
      <c r="F424" s="40"/>
      <c r="G424" s="40"/>
      <c r="H424" s="40"/>
      <c r="I424" s="40"/>
      <c r="J424" s="40"/>
      <c r="K424" s="40"/>
      <c r="L424" s="40"/>
      <c r="M424" s="40"/>
      <c r="N424" s="40"/>
      <c r="O424" s="40"/>
      <c r="P424" s="40"/>
      <c r="Q424" s="40"/>
      <c r="R424" s="40"/>
      <c r="S424" s="40"/>
      <c r="T424" s="40"/>
      <c r="U424" s="40"/>
      <c r="V424" s="40"/>
      <c r="W424" s="40"/>
      <c r="X424" s="40"/>
      <c r="Y424" s="40"/>
      <c r="Z424" s="40"/>
    </row>
    <row r="425" spans="1:26" ht="12.75" customHeight="1">
      <c r="A425" s="40"/>
      <c r="B425" s="41"/>
      <c r="C425" s="40"/>
      <c r="D425" s="40"/>
      <c r="E425" s="40"/>
      <c r="F425" s="40"/>
      <c r="G425" s="40"/>
      <c r="H425" s="40"/>
      <c r="I425" s="40"/>
      <c r="J425" s="40"/>
      <c r="K425" s="40"/>
      <c r="L425" s="40"/>
      <c r="M425" s="40"/>
      <c r="N425" s="40"/>
      <c r="O425" s="40"/>
      <c r="P425" s="40"/>
      <c r="Q425" s="40"/>
      <c r="R425" s="40"/>
      <c r="S425" s="40"/>
      <c r="T425" s="40"/>
      <c r="U425" s="40"/>
      <c r="V425" s="40"/>
      <c r="W425" s="40"/>
      <c r="X425" s="40"/>
      <c r="Y425" s="40"/>
      <c r="Z425" s="40"/>
    </row>
    <row r="426" spans="1:26" ht="12.75" customHeight="1">
      <c r="A426" s="40"/>
      <c r="B426" s="41"/>
      <c r="C426" s="40"/>
      <c r="D426" s="40"/>
      <c r="E426" s="40"/>
      <c r="F426" s="40"/>
      <c r="G426" s="40"/>
      <c r="H426" s="40"/>
      <c r="I426" s="40"/>
      <c r="J426" s="40"/>
      <c r="K426" s="40"/>
      <c r="L426" s="40"/>
      <c r="M426" s="40"/>
      <c r="N426" s="40"/>
      <c r="O426" s="40"/>
      <c r="P426" s="40"/>
      <c r="Q426" s="40"/>
      <c r="R426" s="40"/>
      <c r="S426" s="40"/>
      <c r="T426" s="40"/>
      <c r="U426" s="40"/>
      <c r="V426" s="40"/>
      <c r="W426" s="40"/>
      <c r="X426" s="40"/>
      <c r="Y426" s="40"/>
      <c r="Z426" s="40"/>
    </row>
    <row r="427" spans="1:26" ht="12.75" customHeight="1">
      <c r="A427" s="40"/>
      <c r="B427" s="41"/>
      <c r="C427" s="40"/>
      <c r="D427" s="40"/>
      <c r="E427" s="40"/>
      <c r="F427" s="40"/>
      <c r="G427" s="40"/>
      <c r="H427" s="40"/>
      <c r="I427" s="40"/>
      <c r="J427" s="40"/>
      <c r="K427" s="40"/>
      <c r="L427" s="40"/>
      <c r="M427" s="40"/>
      <c r="N427" s="40"/>
      <c r="O427" s="40"/>
      <c r="P427" s="40"/>
      <c r="Q427" s="40"/>
      <c r="R427" s="40"/>
      <c r="S427" s="40"/>
      <c r="T427" s="40"/>
      <c r="U427" s="40"/>
      <c r="V427" s="40"/>
      <c r="W427" s="40"/>
      <c r="X427" s="40"/>
      <c r="Y427" s="40"/>
      <c r="Z427" s="40"/>
    </row>
    <row r="428" spans="1:26" ht="12.75" customHeight="1">
      <c r="A428" s="40"/>
      <c r="B428" s="41"/>
      <c r="C428" s="40"/>
      <c r="D428" s="40"/>
      <c r="E428" s="40"/>
      <c r="F428" s="40"/>
      <c r="G428" s="40"/>
      <c r="H428" s="40"/>
      <c r="I428" s="40"/>
      <c r="J428" s="40"/>
      <c r="K428" s="40"/>
      <c r="L428" s="40"/>
      <c r="M428" s="40"/>
      <c r="N428" s="40"/>
      <c r="O428" s="40"/>
      <c r="P428" s="40"/>
      <c r="Q428" s="40"/>
      <c r="R428" s="40"/>
      <c r="S428" s="40"/>
      <c r="T428" s="40"/>
      <c r="U428" s="40"/>
      <c r="V428" s="40"/>
      <c r="W428" s="40"/>
      <c r="X428" s="40"/>
      <c r="Y428" s="40"/>
      <c r="Z428" s="40"/>
    </row>
    <row r="429" spans="1:26" ht="12.75" customHeight="1">
      <c r="A429" s="40"/>
      <c r="B429" s="41"/>
      <c r="C429" s="40"/>
      <c r="D429" s="40"/>
      <c r="E429" s="40"/>
      <c r="F429" s="40"/>
      <c r="G429" s="40"/>
      <c r="H429" s="40"/>
      <c r="I429" s="40"/>
      <c r="J429" s="40"/>
      <c r="K429" s="40"/>
      <c r="L429" s="40"/>
      <c r="M429" s="40"/>
      <c r="N429" s="40"/>
      <c r="O429" s="40"/>
      <c r="P429" s="40"/>
      <c r="Q429" s="40"/>
      <c r="R429" s="40"/>
      <c r="S429" s="40"/>
      <c r="T429" s="40"/>
      <c r="U429" s="40"/>
      <c r="V429" s="40"/>
      <c r="W429" s="40"/>
      <c r="X429" s="40"/>
      <c r="Y429" s="40"/>
      <c r="Z429" s="40"/>
    </row>
    <row r="430" spans="1:26" ht="12.75" customHeight="1">
      <c r="A430" s="40"/>
      <c r="B430" s="41"/>
      <c r="C430" s="40"/>
      <c r="D430" s="40"/>
      <c r="E430" s="40"/>
      <c r="F430" s="40"/>
      <c r="G430" s="40"/>
      <c r="H430" s="40"/>
      <c r="I430" s="40"/>
      <c r="J430" s="40"/>
      <c r="K430" s="40"/>
      <c r="L430" s="40"/>
      <c r="M430" s="40"/>
      <c r="N430" s="40"/>
      <c r="O430" s="40"/>
      <c r="P430" s="40"/>
      <c r="Q430" s="40"/>
      <c r="R430" s="40"/>
      <c r="S430" s="40"/>
      <c r="T430" s="40"/>
      <c r="U430" s="40"/>
      <c r="V430" s="40"/>
      <c r="W430" s="40"/>
      <c r="X430" s="40"/>
      <c r="Y430" s="40"/>
      <c r="Z430" s="40"/>
    </row>
    <row r="431" spans="1:26" ht="12.75" customHeight="1">
      <c r="A431" s="40"/>
      <c r="B431" s="41"/>
      <c r="C431" s="40"/>
      <c r="D431" s="40"/>
      <c r="E431" s="40"/>
      <c r="F431" s="40"/>
      <c r="G431" s="40"/>
      <c r="H431" s="40"/>
      <c r="I431" s="40"/>
      <c r="J431" s="40"/>
      <c r="K431" s="40"/>
      <c r="L431" s="40"/>
      <c r="M431" s="40"/>
      <c r="N431" s="40"/>
      <c r="O431" s="40"/>
      <c r="P431" s="40"/>
      <c r="Q431" s="40"/>
      <c r="R431" s="40"/>
      <c r="S431" s="40"/>
      <c r="T431" s="40"/>
      <c r="U431" s="40"/>
      <c r="V431" s="40"/>
      <c r="W431" s="40"/>
      <c r="X431" s="40"/>
      <c r="Y431" s="40"/>
      <c r="Z431" s="40"/>
    </row>
    <row r="432" spans="1:26" ht="12.75" customHeight="1">
      <c r="A432" s="40"/>
      <c r="B432" s="41"/>
      <c r="C432" s="40"/>
      <c r="D432" s="40"/>
      <c r="E432" s="40"/>
      <c r="F432" s="40"/>
      <c r="G432" s="40"/>
      <c r="H432" s="40"/>
      <c r="I432" s="40"/>
      <c r="J432" s="40"/>
      <c r="K432" s="40"/>
      <c r="L432" s="40"/>
      <c r="M432" s="40"/>
      <c r="N432" s="40"/>
      <c r="O432" s="40"/>
      <c r="P432" s="40"/>
      <c r="Q432" s="40"/>
      <c r="R432" s="40"/>
      <c r="S432" s="40"/>
      <c r="T432" s="40"/>
      <c r="U432" s="40"/>
      <c r="V432" s="40"/>
      <c r="W432" s="40"/>
      <c r="X432" s="40"/>
      <c r="Y432" s="40"/>
      <c r="Z432" s="40"/>
    </row>
    <row r="433" spans="1:26" ht="12.75" customHeight="1">
      <c r="A433" s="40"/>
      <c r="B433" s="41"/>
      <c r="C433" s="40"/>
      <c r="D433" s="40"/>
      <c r="E433" s="40"/>
      <c r="F433" s="40"/>
      <c r="G433" s="40"/>
      <c r="H433" s="40"/>
      <c r="I433" s="40"/>
      <c r="J433" s="40"/>
      <c r="K433" s="40"/>
      <c r="L433" s="40"/>
      <c r="M433" s="40"/>
      <c r="N433" s="40"/>
      <c r="O433" s="40"/>
      <c r="P433" s="40"/>
      <c r="Q433" s="40"/>
      <c r="R433" s="40"/>
      <c r="S433" s="40"/>
      <c r="T433" s="40"/>
      <c r="U433" s="40"/>
      <c r="V433" s="40"/>
      <c r="W433" s="40"/>
      <c r="X433" s="40"/>
      <c r="Y433" s="40"/>
      <c r="Z433" s="40"/>
    </row>
    <row r="434" spans="1:26" ht="12.75" customHeight="1">
      <c r="A434" s="40"/>
      <c r="B434" s="41"/>
      <c r="C434" s="40"/>
      <c r="D434" s="40"/>
      <c r="E434" s="40"/>
      <c r="F434" s="40"/>
      <c r="G434" s="40"/>
      <c r="H434" s="40"/>
      <c r="I434" s="40"/>
      <c r="J434" s="40"/>
      <c r="K434" s="40"/>
      <c r="L434" s="40"/>
      <c r="M434" s="40"/>
      <c r="N434" s="40"/>
      <c r="O434" s="40"/>
      <c r="P434" s="40"/>
      <c r="Q434" s="40"/>
      <c r="R434" s="40"/>
      <c r="S434" s="40"/>
      <c r="T434" s="40"/>
      <c r="U434" s="40"/>
      <c r="V434" s="40"/>
      <c r="W434" s="40"/>
      <c r="X434" s="40"/>
      <c r="Y434" s="40"/>
      <c r="Z434" s="40"/>
    </row>
    <row r="435" spans="1:26" ht="12.75" customHeight="1">
      <c r="A435" s="40"/>
      <c r="B435" s="41"/>
      <c r="C435" s="40"/>
      <c r="D435" s="40"/>
      <c r="E435" s="40"/>
      <c r="F435" s="40"/>
      <c r="G435" s="40"/>
      <c r="H435" s="40"/>
      <c r="I435" s="40"/>
      <c r="J435" s="40"/>
      <c r="K435" s="40"/>
      <c r="L435" s="40"/>
      <c r="M435" s="40"/>
      <c r="N435" s="40"/>
      <c r="O435" s="40"/>
      <c r="P435" s="40"/>
      <c r="Q435" s="40"/>
      <c r="R435" s="40"/>
      <c r="S435" s="40"/>
      <c r="T435" s="40"/>
      <c r="U435" s="40"/>
      <c r="V435" s="40"/>
      <c r="W435" s="40"/>
      <c r="X435" s="40"/>
      <c r="Y435" s="40"/>
      <c r="Z435" s="40"/>
    </row>
    <row r="436" spans="1:26" ht="12.75" customHeight="1">
      <c r="A436" s="40"/>
      <c r="B436" s="41"/>
      <c r="C436" s="40"/>
      <c r="D436" s="40"/>
      <c r="E436" s="40"/>
      <c r="F436" s="40"/>
      <c r="G436" s="40"/>
      <c r="H436" s="40"/>
      <c r="I436" s="40"/>
      <c r="J436" s="40"/>
      <c r="K436" s="40"/>
      <c r="L436" s="40"/>
      <c r="M436" s="40"/>
      <c r="N436" s="40"/>
      <c r="O436" s="40"/>
      <c r="P436" s="40"/>
      <c r="Q436" s="40"/>
      <c r="R436" s="40"/>
      <c r="S436" s="40"/>
      <c r="T436" s="40"/>
      <c r="U436" s="40"/>
      <c r="V436" s="40"/>
      <c r="W436" s="40"/>
      <c r="X436" s="40"/>
      <c r="Y436" s="40"/>
      <c r="Z436" s="40"/>
    </row>
    <row r="437" spans="1:26" ht="12.75" customHeight="1">
      <c r="A437" s="40"/>
      <c r="B437" s="41"/>
      <c r="C437" s="40"/>
      <c r="D437" s="40"/>
      <c r="E437" s="40"/>
      <c r="F437" s="40"/>
      <c r="G437" s="40"/>
      <c r="H437" s="40"/>
      <c r="I437" s="40"/>
      <c r="J437" s="40"/>
      <c r="K437" s="40"/>
      <c r="L437" s="40"/>
      <c r="M437" s="40"/>
      <c r="N437" s="40"/>
      <c r="O437" s="40"/>
      <c r="P437" s="40"/>
      <c r="Q437" s="40"/>
      <c r="R437" s="40"/>
      <c r="S437" s="40"/>
      <c r="T437" s="40"/>
      <c r="U437" s="40"/>
      <c r="V437" s="40"/>
      <c r="W437" s="40"/>
      <c r="X437" s="40"/>
      <c r="Y437" s="40"/>
      <c r="Z437" s="40"/>
    </row>
    <row r="438" spans="1:26" ht="12.75" customHeight="1">
      <c r="A438" s="40"/>
      <c r="B438" s="41"/>
      <c r="C438" s="40"/>
      <c r="D438" s="40"/>
      <c r="E438" s="40"/>
      <c r="F438" s="40"/>
      <c r="G438" s="40"/>
      <c r="H438" s="40"/>
      <c r="I438" s="40"/>
      <c r="J438" s="40"/>
      <c r="K438" s="40"/>
      <c r="L438" s="40"/>
      <c r="M438" s="40"/>
      <c r="N438" s="40"/>
      <c r="O438" s="40"/>
      <c r="P438" s="40"/>
      <c r="Q438" s="40"/>
      <c r="R438" s="40"/>
      <c r="S438" s="40"/>
      <c r="T438" s="40"/>
      <c r="U438" s="40"/>
      <c r="V438" s="40"/>
      <c r="W438" s="40"/>
      <c r="X438" s="40"/>
      <c r="Y438" s="40"/>
      <c r="Z438" s="40"/>
    </row>
    <row r="439" spans="1:26" ht="12.75" customHeight="1">
      <c r="A439" s="40"/>
      <c r="B439" s="41"/>
      <c r="C439" s="40"/>
      <c r="D439" s="40"/>
      <c r="E439" s="40"/>
      <c r="F439" s="40"/>
      <c r="G439" s="40"/>
      <c r="H439" s="40"/>
      <c r="I439" s="40"/>
      <c r="J439" s="40"/>
      <c r="K439" s="40"/>
      <c r="L439" s="40"/>
      <c r="M439" s="40"/>
      <c r="N439" s="40"/>
      <c r="O439" s="40"/>
      <c r="P439" s="40"/>
      <c r="Q439" s="40"/>
      <c r="R439" s="40"/>
      <c r="S439" s="40"/>
      <c r="T439" s="40"/>
      <c r="U439" s="40"/>
      <c r="V439" s="40"/>
      <c r="W439" s="40"/>
      <c r="X439" s="40"/>
      <c r="Y439" s="40"/>
      <c r="Z439" s="40"/>
    </row>
    <row r="440" spans="1:26" ht="12.75" customHeight="1">
      <c r="A440" s="40"/>
      <c r="B440" s="41"/>
      <c r="C440" s="40"/>
      <c r="D440" s="40"/>
      <c r="E440" s="40"/>
      <c r="F440" s="40"/>
      <c r="G440" s="40"/>
      <c r="H440" s="40"/>
      <c r="I440" s="40"/>
      <c r="J440" s="40"/>
      <c r="K440" s="40"/>
      <c r="L440" s="40"/>
      <c r="M440" s="40"/>
      <c r="N440" s="40"/>
      <c r="O440" s="40"/>
      <c r="P440" s="40"/>
      <c r="Q440" s="40"/>
      <c r="R440" s="40"/>
      <c r="S440" s="40"/>
      <c r="T440" s="40"/>
      <c r="U440" s="40"/>
      <c r="V440" s="40"/>
      <c r="W440" s="40"/>
      <c r="X440" s="40"/>
      <c r="Y440" s="40"/>
      <c r="Z440" s="40"/>
    </row>
    <row r="441" spans="1:26" ht="12.75" customHeight="1">
      <c r="A441" s="40"/>
      <c r="B441" s="41"/>
      <c r="C441" s="40"/>
      <c r="D441" s="40"/>
      <c r="E441" s="40"/>
      <c r="F441" s="40"/>
      <c r="G441" s="40"/>
      <c r="H441" s="40"/>
      <c r="I441" s="40"/>
      <c r="J441" s="40"/>
      <c r="K441" s="40"/>
      <c r="L441" s="40"/>
      <c r="M441" s="40"/>
      <c r="N441" s="40"/>
      <c r="O441" s="40"/>
      <c r="P441" s="40"/>
      <c r="Q441" s="40"/>
      <c r="R441" s="40"/>
      <c r="S441" s="40"/>
      <c r="T441" s="40"/>
      <c r="U441" s="40"/>
      <c r="V441" s="40"/>
      <c r="W441" s="40"/>
      <c r="X441" s="40"/>
      <c r="Y441" s="40"/>
      <c r="Z441" s="40"/>
    </row>
    <row r="442" spans="1:26" ht="12.75" customHeight="1">
      <c r="A442" s="40"/>
      <c r="B442" s="41"/>
      <c r="C442" s="40"/>
      <c r="D442" s="40"/>
      <c r="E442" s="40"/>
      <c r="F442" s="40"/>
      <c r="G442" s="40"/>
      <c r="H442" s="40"/>
      <c r="I442" s="40"/>
      <c r="J442" s="40"/>
      <c r="K442" s="40"/>
      <c r="L442" s="40"/>
      <c r="M442" s="40"/>
      <c r="N442" s="40"/>
      <c r="O442" s="40"/>
      <c r="P442" s="40"/>
      <c r="Q442" s="40"/>
      <c r="R442" s="40"/>
      <c r="S442" s="40"/>
      <c r="T442" s="40"/>
      <c r="U442" s="40"/>
      <c r="V442" s="40"/>
      <c r="W442" s="40"/>
      <c r="X442" s="40"/>
      <c r="Y442" s="40"/>
      <c r="Z442" s="40"/>
    </row>
    <row r="443" spans="1:26" ht="12.75" customHeight="1">
      <c r="A443" s="40"/>
      <c r="B443" s="41"/>
      <c r="C443" s="40"/>
      <c r="D443" s="40"/>
      <c r="E443" s="40"/>
      <c r="F443" s="40"/>
      <c r="G443" s="40"/>
      <c r="H443" s="40"/>
      <c r="I443" s="40"/>
      <c r="J443" s="40"/>
      <c r="K443" s="40"/>
      <c r="L443" s="40"/>
      <c r="M443" s="40"/>
      <c r="N443" s="40"/>
      <c r="O443" s="40"/>
      <c r="P443" s="40"/>
      <c r="Q443" s="40"/>
      <c r="R443" s="40"/>
      <c r="S443" s="40"/>
      <c r="T443" s="40"/>
      <c r="U443" s="40"/>
      <c r="V443" s="40"/>
      <c r="W443" s="40"/>
      <c r="X443" s="40"/>
      <c r="Y443" s="40"/>
      <c r="Z443" s="40"/>
    </row>
    <row r="444" spans="1:26" ht="12.75" customHeight="1">
      <c r="A444" s="40"/>
      <c r="B444" s="41"/>
      <c r="C444" s="40"/>
      <c r="D444" s="40"/>
      <c r="E444" s="40"/>
      <c r="F444" s="40"/>
      <c r="G444" s="40"/>
      <c r="H444" s="40"/>
      <c r="I444" s="40"/>
      <c r="J444" s="40"/>
      <c r="K444" s="40"/>
      <c r="L444" s="40"/>
      <c r="M444" s="40"/>
      <c r="N444" s="40"/>
      <c r="O444" s="40"/>
      <c r="P444" s="40"/>
      <c r="Q444" s="40"/>
      <c r="R444" s="40"/>
      <c r="S444" s="40"/>
      <c r="T444" s="40"/>
      <c r="U444" s="40"/>
      <c r="V444" s="40"/>
      <c r="W444" s="40"/>
      <c r="X444" s="40"/>
      <c r="Y444" s="40"/>
      <c r="Z444" s="40"/>
    </row>
    <row r="445" spans="1:26" ht="12.75" customHeight="1">
      <c r="A445" s="40"/>
      <c r="B445" s="41"/>
      <c r="C445" s="40"/>
      <c r="D445" s="40"/>
      <c r="E445" s="40"/>
      <c r="F445" s="40"/>
      <c r="G445" s="40"/>
      <c r="H445" s="40"/>
      <c r="I445" s="40"/>
      <c r="J445" s="40"/>
      <c r="K445" s="40"/>
      <c r="L445" s="40"/>
      <c r="M445" s="40"/>
      <c r="N445" s="40"/>
      <c r="O445" s="40"/>
      <c r="P445" s="40"/>
      <c r="Q445" s="40"/>
      <c r="R445" s="40"/>
      <c r="S445" s="40"/>
      <c r="T445" s="40"/>
      <c r="U445" s="40"/>
      <c r="V445" s="40"/>
      <c r="W445" s="40"/>
      <c r="X445" s="40"/>
      <c r="Y445" s="40"/>
      <c r="Z445" s="40"/>
    </row>
    <row r="446" spans="1:26" ht="12.75" customHeight="1">
      <c r="A446" s="40"/>
      <c r="B446" s="41"/>
      <c r="C446" s="40"/>
      <c r="D446" s="40"/>
      <c r="E446" s="40"/>
      <c r="F446" s="40"/>
      <c r="G446" s="40"/>
      <c r="H446" s="40"/>
      <c r="I446" s="40"/>
      <c r="J446" s="40"/>
      <c r="K446" s="40"/>
      <c r="L446" s="40"/>
      <c r="M446" s="40"/>
      <c r="N446" s="40"/>
      <c r="O446" s="40"/>
      <c r="P446" s="40"/>
      <c r="Q446" s="40"/>
      <c r="R446" s="40"/>
      <c r="S446" s="40"/>
      <c r="T446" s="40"/>
      <c r="U446" s="40"/>
      <c r="V446" s="40"/>
      <c r="W446" s="40"/>
      <c r="X446" s="40"/>
      <c r="Y446" s="40"/>
      <c r="Z446" s="40"/>
    </row>
    <row r="447" spans="1:26" ht="12.75" customHeight="1">
      <c r="A447" s="40"/>
      <c r="B447" s="41"/>
      <c r="C447" s="40"/>
      <c r="D447" s="40"/>
      <c r="E447" s="40"/>
      <c r="F447" s="40"/>
      <c r="G447" s="40"/>
      <c r="H447" s="40"/>
      <c r="I447" s="40"/>
      <c r="J447" s="40"/>
      <c r="K447" s="40"/>
      <c r="L447" s="40"/>
      <c r="M447" s="40"/>
      <c r="N447" s="40"/>
      <c r="O447" s="40"/>
      <c r="P447" s="40"/>
      <c r="Q447" s="40"/>
      <c r="R447" s="40"/>
      <c r="S447" s="40"/>
      <c r="T447" s="40"/>
      <c r="U447" s="40"/>
      <c r="V447" s="40"/>
      <c r="W447" s="40"/>
      <c r="X447" s="40"/>
      <c r="Y447" s="40"/>
      <c r="Z447" s="40"/>
    </row>
    <row r="448" spans="1:26" ht="12.75" customHeight="1">
      <c r="A448" s="40"/>
      <c r="B448" s="41"/>
      <c r="C448" s="40"/>
      <c r="D448" s="40"/>
      <c r="E448" s="40"/>
      <c r="F448" s="40"/>
      <c r="G448" s="40"/>
      <c r="H448" s="40"/>
      <c r="I448" s="40"/>
      <c r="J448" s="40"/>
      <c r="K448" s="40"/>
      <c r="L448" s="40"/>
      <c r="M448" s="40"/>
      <c r="N448" s="40"/>
      <c r="O448" s="40"/>
      <c r="P448" s="40"/>
      <c r="Q448" s="40"/>
      <c r="R448" s="40"/>
      <c r="S448" s="40"/>
      <c r="T448" s="40"/>
      <c r="U448" s="40"/>
      <c r="V448" s="40"/>
      <c r="W448" s="40"/>
      <c r="X448" s="40"/>
      <c r="Y448" s="40"/>
      <c r="Z448" s="40"/>
    </row>
    <row r="449" spans="1:26" ht="12.75" customHeight="1">
      <c r="A449" s="40"/>
      <c r="B449" s="41"/>
      <c r="C449" s="40"/>
      <c r="D449" s="40"/>
      <c r="E449" s="40"/>
      <c r="F449" s="40"/>
      <c r="G449" s="40"/>
      <c r="H449" s="40"/>
      <c r="I449" s="40"/>
      <c r="J449" s="40"/>
      <c r="K449" s="40"/>
      <c r="L449" s="40"/>
      <c r="M449" s="40"/>
      <c r="N449" s="40"/>
      <c r="O449" s="40"/>
      <c r="P449" s="40"/>
      <c r="Q449" s="40"/>
      <c r="R449" s="40"/>
      <c r="S449" s="40"/>
      <c r="T449" s="40"/>
      <c r="U449" s="40"/>
      <c r="V449" s="40"/>
      <c r="W449" s="40"/>
      <c r="X449" s="40"/>
      <c r="Y449" s="40"/>
      <c r="Z449" s="40"/>
    </row>
    <row r="450" spans="1:26" ht="12.75" customHeight="1">
      <c r="A450" s="40"/>
      <c r="B450" s="41"/>
      <c r="C450" s="40"/>
      <c r="D450" s="40"/>
      <c r="E450" s="40"/>
      <c r="F450" s="40"/>
      <c r="G450" s="40"/>
      <c r="H450" s="40"/>
      <c r="I450" s="40"/>
      <c r="J450" s="40"/>
      <c r="K450" s="40"/>
      <c r="L450" s="40"/>
      <c r="M450" s="40"/>
      <c r="N450" s="40"/>
      <c r="O450" s="40"/>
      <c r="P450" s="40"/>
      <c r="Q450" s="40"/>
      <c r="R450" s="40"/>
      <c r="S450" s="40"/>
      <c r="T450" s="40"/>
      <c r="U450" s="40"/>
      <c r="V450" s="40"/>
      <c r="W450" s="40"/>
      <c r="X450" s="40"/>
      <c r="Y450" s="40"/>
      <c r="Z450" s="40"/>
    </row>
    <row r="451" spans="1:26" ht="12.75" customHeight="1">
      <c r="A451" s="40"/>
      <c r="B451" s="41"/>
      <c r="C451" s="40"/>
      <c r="D451" s="40"/>
      <c r="E451" s="40"/>
      <c r="F451" s="40"/>
      <c r="G451" s="40"/>
      <c r="H451" s="40"/>
      <c r="I451" s="40"/>
      <c r="J451" s="40"/>
      <c r="K451" s="40"/>
      <c r="L451" s="40"/>
      <c r="M451" s="40"/>
      <c r="N451" s="40"/>
      <c r="O451" s="40"/>
      <c r="P451" s="40"/>
      <c r="Q451" s="40"/>
      <c r="R451" s="40"/>
      <c r="S451" s="40"/>
      <c r="T451" s="40"/>
      <c r="U451" s="40"/>
      <c r="V451" s="40"/>
      <c r="W451" s="40"/>
      <c r="X451" s="40"/>
      <c r="Y451" s="40"/>
      <c r="Z451" s="40"/>
    </row>
    <row r="452" spans="1:26" ht="12.75" customHeight="1">
      <c r="A452" s="40"/>
      <c r="B452" s="41"/>
      <c r="C452" s="40"/>
      <c r="D452" s="40"/>
      <c r="E452" s="40"/>
      <c r="F452" s="40"/>
      <c r="G452" s="40"/>
      <c r="H452" s="40"/>
      <c r="I452" s="40"/>
      <c r="J452" s="40"/>
      <c r="K452" s="40"/>
      <c r="L452" s="40"/>
      <c r="M452" s="40"/>
      <c r="N452" s="40"/>
      <c r="O452" s="40"/>
      <c r="P452" s="40"/>
      <c r="Q452" s="40"/>
      <c r="R452" s="40"/>
      <c r="S452" s="40"/>
      <c r="T452" s="40"/>
      <c r="U452" s="40"/>
      <c r="V452" s="40"/>
      <c r="W452" s="40"/>
      <c r="X452" s="40"/>
      <c r="Y452" s="40"/>
      <c r="Z452" s="40"/>
    </row>
    <row r="453" spans="1:26" ht="12.75" customHeight="1">
      <c r="A453" s="40"/>
      <c r="B453" s="41"/>
      <c r="C453" s="40"/>
      <c r="D453" s="40"/>
      <c r="E453" s="40"/>
      <c r="F453" s="40"/>
      <c r="G453" s="40"/>
      <c r="H453" s="40"/>
      <c r="I453" s="40"/>
      <c r="J453" s="40"/>
      <c r="K453" s="40"/>
      <c r="L453" s="40"/>
      <c r="M453" s="40"/>
      <c r="N453" s="40"/>
      <c r="O453" s="40"/>
      <c r="P453" s="40"/>
      <c r="Q453" s="40"/>
      <c r="R453" s="40"/>
      <c r="S453" s="40"/>
      <c r="T453" s="40"/>
      <c r="U453" s="40"/>
      <c r="V453" s="40"/>
      <c r="W453" s="40"/>
      <c r="X453" s="40"/>
      <c r="Y453" s="40"/>
      <c r="Z453" s="40"/>
    </row>
    <row r="454" spans="1:26" ht="12.75" customHeight="1">
      <c r="A454" s="40"/>
      <c r="B454" s="41"/>
      <c r="C454" s="40"/>
      <c r="D454" s="40"/>
      <c r="E454" s="40"/>
      <c r="F454" s="40"/>
      <c r="G454" s="40"/>
      <c r="H454" s="40"/>
      <c r="I454" s="40"/>
      <c r="J454" s="40"/>
      <c r="K454" s="40"/>
      <c r="L454" s="40"/>
      <c r="M454" s="40"/>
      <c r="N454" s="40"/>
      <c r="O454" s="40"/>
      <c r="P454" s="40"/>
      <c r="Q454" s="40"/>
      <c r="R454" s="40"/>
      <c r="S454" s="40"/>
      <c r="T454" s="40"/>
      <c r="U454" s="40"/>
      <c r="V454" s="40"/>
      <c r="W454" s="40"/>
      <c r="X454" s="40"/>
      <c r="Y454" s="40"/>
      <c r="Z454" s="40"/>
    </row>
    <row r="455" spans="1:26" ht="12.75" customHeight="1">
      <c r="A455" s="40"/>
      <c r="B455" s="41"/>
      <c r="C455" s="40"/>
      <c r="D455" s="40"/>
      <c r="E455" s="40"/>
      <c r="F455" s="40"/>
      <c r="G455" s="40"/>
      <c r="H455" s="40"/>
      <c r="I455" s="40"/>
      <c r="J455" s="40"/>
      <c r="K455" s="40"/>
      <c r="L455" s="40"/>
      <c r="M455" s="40"/>
      <c r="N455" s="40"/>
      <c r="O455" s="40"/>
      <c r="P455" s="40"/>
      <c r="Q455" s="40"/>
      <c r="R455" s="40"/>
      <c r="S455" s="40"/>
      <c r="T455" s="40"/>
      <c r="U455" s="40"/>
      <c r="V455" s="40"/>
      <c r="W455" s="40"/>
      <c r="X455" s="40"/>
      <c r="Y455" s="40"/>
      <c r="Z455" s="40"/>
    </row>
    <row r="456" spans="1:26" ht="12.75" customHeight="1">
      <c r="A456" s="40"/>
      <c r="B456" s="41"/>
      <c r="C456" s="40"/>
      <c r="D456" s="40"/>
      <c r="E456" s="40"/>
      <c r="F456" s="40"/>
      <c r="G456" s="40"/>
      <c r="H456" s="40"/>
      <c r="I456" s="40"/>
      <c r="J456" s="40"/>
      <c r="K456" s="40"/>
      <c r="L456" s="40"/>
      <c r="M456" s="40"/>
      <c r="N456" s="40"/>
      <c r="O456" s="40"/>
      <c r="P456" s="40"/>
      <c r="Q456" s="40"/>
      <c r="R456" s="40"/>
      <c r="S456" s="40"/>
      <c r="T456" s="40"/>
      <c r="U456" s="40"/>
      <c r="V456" s="40"/>
      <c r="W456" s="40"/>
      <c r="X456" s="40"/>
      <c r="Y456" s="40"/>
      <c r="Z456" s="40"/>
    </row>
    <row r="457" spans="1:26" ht="12.75" customHeight="1">
      <c r="A457" s="40"/>
      <c r="B457" s="41"/>
      <c r="C457" s="40"/>
      <c r="D457" s="40"/>
      <c r="E457" s="40"/>
      <c r="F457" s="40"/>
      <c r="G457" s="40"/>
      <c r="H457" s="40"/>
      <c r="I457" s="40"/>
      <c r="J457" s="40"/>
      <c r="K457" s="40"/>
      <c r="L457" s="40"/>
      <c r="M457" s="40"/>
      <c r="N457" s="40"/>
      <c r="O457" s="40"/>
      <c r="P457" s="40"/>
      <c r="Q457" s="40"/>
      <c r="R457" s="40"/>
      <c r="S457" s="40"/>
      <c r="T457" s="40"/>
      <c r="U457" s="40"/>
      <c r="V457" s="40"/>
      <c r="W457" s="40"/>
      <c r="X457" s="40"/>
      <c r="Y457" s="40"/>
      <c r="Z457" s="40"/>
    </row>
    <row r="458" spans="1:26" ht="12.75" customHeight="1">
      <c r="A458" s="40"/>
      <c r="B458" s="41"/>
      <c r="C458" s="40"/>
      <c r="D458" s="40"/>
      <c r="E458" s="40"/>
      <c r="F458" s="40"/>
      <c r="G458" s="40"/>
      <c r="H458" s="40"/>
      <c r="I458" s="40"/>
      <c r="J458" s="40"/>
      <c r="K458" s="40"/>
      <c r="L458" s="40"/>
      <c r="M458" s="40"/>
      <c r="N458" s="40"/>
      <c r="O458" s="40"/>
      <c r="P458" s="40"/>
      <c r="Q458" s="40"/>
      <c r="R458" s="40"/>
      <c r="S458" s="40"/>
      <c r="T458" s="40"/>
      <c r="U458" s="40"/>
      <c r="V458" s="40"/>
      <c r="W458" s="40"/>
      <c r="X458" s="40"/>
      <c r="Y458" s="40"/>
      <c r="Z458" s="40"/>
    </row>
    <row r="459" spans="1:26" ht="12.75" customHeight="1">
      <c r="A459" s="40"/>
      <c r="B459" s="41"/>
      <c r="C459" s="40"/>
      <c r="D459" s="40"/>
      <c r="E459" s="40"/>
      <c r="F459" s="40"/>
      <c r="G459" s="40"/>
      <c r="H459" s="40"/>
      <c r="I459" s="40"/>
      <c r="J459" s="40"/>
      <c r="K459" s="40"/>
      <c r="L459" s="40"/>
      <c r="M459" s="40"/>
      <c r="N459" s="40"/>
      <c r="O459" s="40"/>
      <c r="P459" s="40"/>
      <c r="Q459" s="40"/>
      <c r="R459" s="40"/>
      <c r="S459" s="40"/>
      <c r="T459" s="40"/>
      <c r="U459" s="40"/>
      <c r="V459" s="40"/>
      <c r="W459" s="40"/>
      <c r="X459" s="40"/>
      <c r="Y459" s="40"/>
      <c r="Z459" s="40"/>
    </row>
    <row r="460" spans="1:26" ht="12.75" customHeight="1">
      <c r="A460" s="40"/>
      <c r="B460" s="41"/>
      <c r="C460" s="40"/>
      <c r="D460" s="40"/>
      <c r="E460" s="40"/>
      <c r="F460" s="40"/>
      <c r="G460" s="40"/>
      <c r="H460" s="40"/>
      <c r="I460" s="40"/>
      <c r="J460" s="40"/>
      <c r="K460" s="40"/>
      <c r="L460" s="40"/>
      <c r="M460" s="40"/>
      <c r="N460" s="40"/>
      <c r="O460" s="40"/>
      <c r="P460" s="40"/>
      <c r="Q460" s="40"/>
      <c r="R460" s="40"/>
      <c r="S460" s="40"/>
      <c r="T460" s="40"/>
      <c r="U460" s="40"/>
      <c r="V460" s="40"/>
      <c r="W460" s="40"/>
      <c r="X460" s="40"/>
      <c r="Y460" s="40"/>
      <c r="Z460" s="40"/>
    </row>
    <row r="461" spans="1:26" ht="12.75" customHeight="1">
      <c r="A461" s="40"/>
      <c r="B461" s="41"/>
      <c r="C461" s="40"/>
      <c r="D461" s="40"/>
      <c r="E461" s="40"/>
      <c r="F461" s="40"/>
      <c r="G461" s="40"/>
      <c r="H461" s="40"/>
      <c r="I461" s="40"/>
      <c r="J461" s="40"/>
      <c r="K461" s="40"/>
      <c r="L461" s="40"/>
      <c r="M461" s="40"/>
      <c r="N461" s="40"/>
      <c r="O461" s="40"/>
      <c r="P461" s="40"/>
      <c r="Q461" s="40"/>
      <c r="R461" s="40"/>
      <c r="S461" s="40"/>
      <c r="T461" s="40"/>
      <c r="U461" s="40"/>
      <c r="V461" s="40"/>
      <c r="W461" s="40"/>
      <c r="X461" s="40"/>
      <c r="Y461" s="40"/>
      <c r="Z461" s="40"/>
    </row>
    <row r="462" spans="1:26" ht="12.75" customHeight="1">
      <c r="A462" s="40"/>
      <c r="B462" s="41"/>
      <c r="C462" s="40"/>
      <c r="D462" s="40"/>
      <c r="E462" s="40"/>
      <c r="F462" s="40"/>
      <c r="G462" s="40"/>
      <c r="H462" s="40"/>
      <c r="I462" s="40"/>
      <c r="J462" s="40"/>
      <c r="K462" s="40"/>
      <c r="L462" s="40"/>
      <c r="M462" s="40"/>
      <c r="N462" s="40"/>
      <c r="O462" s="40"/>
      <c r="P462" s="40"/>
      <c r="Q462" s="40"/>
      <c r="R462" s="40"/>
      <c r="S462" s="40"/>
      <c r="T462" s="40"/>
      <c r="U462" s="40"/>
      <c r="V462" s="40"/>
      <c r="W462" s="40"/>
      <c r="X462" s="40"/>
      <c r="Y462" s="40"/>
      <c r="Z462" s="40"/>
    </row>
    <row r="463" spans="1:26" ht="12.75" customHeight="1">
      <c r="A463" s="40"/>
      <c r="B463" s="41"/>
      <c r="C463" s="40"/>
      <c r="D463" s="40"/>
      <c r="E463" s="40"/>
      <c r="F463" s="40"/>
      <c r="G463" s="40"/>
      <c r="H463" s="40"/>
      <c r="I463" s="40"/>
      <c r="J463" s="40"/>
      <c r="K463" s="40"/>
      <c r="L463" s="40"/>
      <c r="M463" s="40"/>
      <c r="N463" s="40"/>
      <c r="O463" s="40"/>
      <c r="P463" s="40"/>
      <c r="Q463" s="40"/>
      <c r="R463" s="40"/>
      <c r="S463" s="40"/>
      <c r="T463" s="40"/>
      <c r="U463" s="40"/>
      <c r="V463" s="40"/>
      <c r="W463" s="40"/>
      <c r="X463" s="40"/>
      <c r="Y463" s="40"/>
      <c r="Z463" s="40"/>
    </row>
    <row r="464" spans="1:26" ht="12.75" customHeight="1">
      <c r="A464" s="40"/>
      <c r="B464" s="41"/>
      <c r="C464" s="40"/>
      <c r="D464" s="40"/>
      <c r="E464" s="40"/>
      <c r="F464" s="40"/>
      <c r="G464" s="40"/>
      <c r="H464" s="40"/>
      <c r="I464" s="40"/>
      <c r="J464" s="40"/>
      <c r="K464" s="40"/>
      <c r="L464" s="40"/>
      <c r="M464" s="40"/>
      <c r="N464" s="40"/>
      <c r="O464" s="40"/>
      <c r="P464" s="40"/>
      <c r="Q464" s="40"/>
      <c r="R464" s="40"/>
      <c r="S464" s="40"/>
      <c r="T464" s="40"/>
      <c r="U464" s="40"/>
      <c r="V464" s="40"/>
      <c r="W464" s="40"/>
      <c r="X464" s="40"/>
      <c r="Y464" s="40"/>
      <c r="Z464" s="40"/>
    </row>
    <row r="465" spans="1:26" ht="12.75" customHeight="1">
      <c r="A465" s="40"/>
      <c r="B465" s="41"/>
      <c r="C465" s="40"/>
      <c r="D465" s="40"/>
      <c r="E465" s="40"/>
      <c r="F465" s="40"/>
      <c r="G465" s="40"/>
      <c r="H465" s="40"/>
      <c r="I465" s="40"/>
      <c r="J465" s="40"/>
      <c r="K465" s="40"/>
      <c r="L465" s="40"/>
      <c r="M465" s="40"/>
      <c r="N465" s="40"/>
      <c r="O465" s="40"/>
      <c r="P465" s="40"/>
      <c r="Q465" s="40"/>
      <c r="R465" s="40"/>
      <c r="S465" s="40"/>
      <c r="T465" s="40"/>
      <c r="U465" s="40"/>
      <c r="V465" s="40"/>
      <c r="W465" s="40"/>
      <c r="X465" s="40"/>
      <c r="Y465" s="40"/>
      <c r="Z465" s="40"/>
    </row>
    <row r="466" spans="1:26" ht="12.75" customHeight="1">
      <c r="A466" s="40"/>
      <c r="B466" s="41"/>
      <c r="C466" s="40"/>
      <c r="D466" s="40"/>
      <c r="E466" s="40"/>
      <c r="F466" s="40"/>
      <c r="G466" s="40"/>
      <c r="H466" s="40"/>
      <c r="I466" s="40"/>
      <c r="J466" s="40"/>
      <c r="K466" s="40"/>
      <c r="L466" s="40"/>
      <c r="M466" s="40"/>
      <c r="N466" s="40"/>
      <c r="O466" s="40"/>
      <c r="P466" s="40"/>
      <c r="Q466" s="40"/>
      <c r="R466" s="40"/>
      <c r="S466" s="40"/>
      <c r="T466" s="40"/>
      <c r="U466" s="40"/>
      <c r="V466" s="40"/>
      <c r="W466" s="40"/>
      <c r="X466" s="40"/>
      <c r="Y466" s="40"/>
      <c r="Z466" s="40"/>
    </row>
    <row r="467" spans="1:26" ht="12.75" customHeight="1">
      <c r="A467" s="40"/>
      <c r="B467" s="41"/>
      <c r="C467" s="40"/>
      <c r="D467" s="40"/>
      <c r="E467" s="40"/>
      <c r="F467" s="40"/>
      <c r="G467" s="40"/>
      <c r="H467" s="40"/>
      <c r="I467" s="40"/>
      <c r="J467" s="40"/>
      <c r="K467" s="40"/>
      <c r="L467" s="40"/>
      <c r="M467" s="40"/>
      <c r="N467" s="40"/>
      <c r="O467" s="40"/>
      <c r="P467" s="40"/>
      <c r="Q467" s="40"/>
      <c r="R467" s="40"/>
      <c r="S467" s="40"/>
      <c r="T467" s="40"/>
      <c r="U467" s="40"/>
      <c r="V467" s="40"/>
      <c r="W467" s="40"/>
      <c r="X467" s="40"/>
      <c r="Y467" s="40"/>
      <c r="Z467" s="40"/>
    </row>
    <row r="468" spans="1:26" ht="12.75" customHeight="1">
      <c r="A468" s="40"/>
      <c r="B468" s="41"/>
      <c r="C468" s="40"/>
      <c r="D468" s="40"/>
      <c r="E468" s="40"/>
      <c r="F468" s="40"/>
      <c r="G468" s="40"/>
      <c r="H468" s="40"/>
      <c r="I468" s="40"/>
      <c r="J468" s="40"/>
      <c r="K468" s="40"/>
      <c r="L468" s="40"/>
      <c r="M468" s="40"/>
      <c r="N468" s="40"/>
      <c r="O468" s="40"/>
      <c r="P468" s="40"/>
      <c r="Q468" s="40"/>
      <c r="R468" s="40"/>
      <c r="S468" s="40"/>
      <c r="T468" s="40"/>
      <c r="U468" s="40"/>
      <c r="V468" s="40"/>
      <c r="W468" s="40"/>
      <c r="X468" s="40"/>
      <c r="Y468" s="40"/>
      <c r="Z468" s="40"/>
    </row>
    <row r="469" spans="1:26" ht="12.75" customHeight="1">
      <c r="A469" s="40"/>
      <c r="B469" s="41"/>
      <c r="C469" s="40"/>
      <c r="D469" s="40"/>
      <c r="E469" s="40"/>
      <c r="F469" s="40"/>
      <c r="G469" s="40"/>
      <c r="H469" s="40"/>
      <c r="I469" s="40"/>
      <c r="J469" s="40"/>
      <c r="K469" s="40"/>
      <c r="L469" s="40"/>
      <c r="M469" s="40"/>
      <c r="N469" s="40"/>
      <c r="O469" s="40"/>
      <c r="P469" s="40"/>
      <c r="Q469" s="40"/>
      <c r="R469" s="40"/>
      <c r="S469" s="40"/>
      <c r="T469" s="40"/>
      <c r="U469" s="40"/>
      <c r="V469" s="40"/>
      <c r="W469" s="40"/>
      <c r="X469" s="40"/>
      <c r="Y469" s="40"/>
      <c r="Z469" s="40"/>
    </row>
    <row r="470" spans="1:26" ht="12.75" customHeight="1">
      <c r="A470" s="40"/>
      <c r="B470" s="41"/>
      <c r="C470" s="40"/>
      <c r="D470" s="40"/>
      <c r="E470" s="40"/>
      <c r="F470" s="40"/>
      <c r="G470" s="40"/>
      <c r="H470" s="40"/>
      <c r="I470" s="40"/>
      <c r="J470" s="40"/>
      <c r="K470" s="40"/>
      <c r="L470" s="40"/>
      <c r="M470" s="40"/>
      <c r="N470" s="40"/>
      <c r="O470" s="40"/>
      <c r="P470" s="40"/>
      <c r="Q470" s="40"/>
      <c r="R470" s="40"/>
      <c r="S470" s="40"/>
      <c r="T470" s="40"/>
      <c r="U470" s="40"/>
      <c r="V470" s="40"/>
      <c r="W470" s="40"/>
      <c r="X470" s="40"/>
      <c r="Y470" s="40"/>
      <c r="Z470" s="40"/>
    </row>
    <row r="471" spans="1:26" ht="12.75" customHeight="1">
      <c r="A471" s="40"/>
      <c r="B471" s="41"/>
      <c r="C471" s="40"/>
      <c r="D471" s="40"/>
      <c r="E471" s="40"/>
      <c r="F471" s="40"/>
      <c r="G471" s="40"/>
      <c r="H471" s="40"/>
      <c r="I471" s="40"/>
      <c r="J471" s="40"/>
      <c r="K471" s="40"/>
      <c r="L471" s="40"/>
      <c r="M471" s="40"/>
      <c r="N471" s="40"/>
      <c r="O471" s="40"/>
      <c r="P471" s="40"/>
      <c r="Q471" s="40"/>
      <c r="R471" s="40"/>
      <c r="S471" s="40"/>
      <c r="T471" s="40"/>
      <c r="U471" s="40"/>
      <c r="V471" s="40"/>
      <c r="W471" s="40"/>
      <c r="X471" s="40"/>
      <c r="Y471" s="40"/>
      <c r="Z471" s="40"/>
    </row>
    <row r="472" spans="1:26" ht="12.75" customHeight="1">
      <c r="A472" s="40"/>
      <c r="B472" s="41"/>
      <c r="C472" s="40"/>
      <c r="D472" s="40"/>
      <c r="E472" s="40"/>
      <c r="F472" s="40"/>
      <c r="G472" s="40"/>
      <c r="H472" s="40"/>
      <c r="I472" s="40"/>
      <c r="J472" s="40"/>
      <c r="K472" s="40"/>
      <c r="L472" s="40"/>
      <c r="M472" s="40"/>
      <c r="N472" s="40"/>
      <c r="O472" s="40"/>
      <c r="P472" s="40"/>
      <c r="Q472" s="40"/>
      <c r="R472" s="40"/>
      <c r="S472" s="40"/>
      <c r="T472" s="40"/>
      <c r="U472" s="40"/>
      <c r="V472" s="40"/>
      <c r="W472" s="40"/>
      <c r="X472" s="40"/>
      <c r="Y472" s="40"/>
      <c r="Z472" s="40"/>
    </row>
    <row r="473" spans="1:26" ht="12.75" customHeight="1">
      <c r="A473" s="40"/>
      <c r="B473" s="41"/>
      <c r="C473" s="40"/>
      <c r="D473" s="40"/>
      <c r="E473" s="40"/>
      <c r="F473" s="40"/>
      <c r="G473" s="40"/>
      <c r="H473" s="40"/>
      <c r="I473" s="40"/>
      <c r="J473" s="40"/>
      <c r="K473" s="40"/>
      <c r="L473" s="40"/>
      <c r="M473" s="40"/>
      <c r="N473" s="40"/>
      <c r="O473" s="40"/>
      <c r="P473" s="40"/>
      <c r="Q473" s="40"/>
      <c r="R473" s="40"/>
      <c r="S473" s="40"/>
      <c r="T473" s="40"/>
      <c r="U473" s="40"/>
      <c r="V473" s="40"/>
      <c r="W473" s="40"/>
      <c r="X473" s="40"/>
      <c r="Y473" s="40"/>
      <c r="Z473" s="40"/>
    </row>
    <row r="474" spans="1:26" ht="12.75" customHeight="1">
      <c r="A474" s="40"/>
      <c r="B474" s="41"/>
      <c r="C474" s="40"/>
      <c r="D474" s="40"/>
      <c r="E474" s="40"/>
      <c r="F474" s="40"/>
      <c r="G474" s="40"/>
      <c r="H474" s="40"/>
      <c r="I474" s="40"/>
      <c r="J474" s="40"/>
      <c r="K474" s="40"/>
      <c r="L474" s="40"/>
      <c r="M474" s="40"/>
      <c r="N474" s="40"/>
      <c r="O474" s="40"/>
      <c r="P474" s="40"/>
      <c r="Q474" s="40"/>
      <c r="R474" s="40"/>
      <c r="S474" s="40"/>
      <c r="T474" s="40"/>
      <c r="U474" s="40"/>
      <c r="V474" s="40"/>
      <c r="W474" s="40"/>
      <c r="X474" s="40"/>
      <c r="Y474" s="40"/>
      <c r="Z474" s="40"/>
    </row>
    <row r="475" spans="1:26" ht="12.75" customHeight="1">
      <c r="A475" s="40"/>
      <c r="B475" s="41"/>
      <c r="C475" s="40"/>
      <c r="D475" s="40"/>
      <c r="E475" s="40"/>
      <c r="F475" s="40"/>
      <c r="G475" s="40"/>
      <c r="H475" s="40"/>
      <c r="I475" s="40"/>
      <c r="J475" s="40"/>
      <c r="K475" s="40"/>
      <c r="L475" s="40"/>
      <c r="M475" s="40"/>
      <c r="N475" s="40"/>
      <c r="O475" s="40"/>
      <c r="P475" s="40"/>
      <c r="Q475" s="40"/>
      <c r="R475" s="40"/>
      <c r="S475" s="40"/>
      <c r="T475" s="40"/>
      <c r="U475" s="40"/>
      <c r="V475" s="40"/>
      <c r="W475" s="40"/>
      <c r="X475" s="40"/>
      <c r="Y475" s="40"/>
      <c r="Z475" s="40"/>
    </row>
    <row r="476" spans="1:26" ht="12.75" customHeight="1">
      <c r="A476" s="40"/>
      <c r="B476" s="41"/>
      <c r="C476" s="40"/>
      <c r="D476" s="40"/>
      <c r="E476" s="40"/>
      <c r="F476" s="40"/>
      <c r="G476" s="40"/>
      <c r="H476" s="40"/>
      <c r="I476" s="40"/>
      <c r="J476" s="40"/>
      <c r="K476" s="40"/>
      <c r="L476" s="40"/>
      <c r="M476" s="40"/>
      <c r="N476" s="40"/>
      <c r="O476" s="40"/>
      <c r="P476" s="40"/>
      <c r="Q476" s="40"/>
      <c r="R476" s="40"/>
      <c r="S476" s="40"/>
      <c r="T476" s="40"/>
      <c r="U476" s="40"/>
      <c r="V476" s="40"/>
      <c r="W476" s="40"/>
      <c r="X476" s="40"/>
      <c r="Y476" s="40"/>
      <c r="Z476" s="40"/>
    </row>
    <row r="477" spans="1:26" ht="12.75" customHeight="1">
      <c r="A477" s="40"/>
      <c r="B477" s="41"/>
      <c r="C477" s="40"/>
      <c r="D477" s="40"/>
      <c r="E477" s="40"/>
      <c r="F477" s="40"/>
      <c r="G477" s="40"/>
      <c r="H477" s="40"/>
      <c r="I477" s="40"/>
      <c r="J477" s="40"/>
      <c r="K477" s="40"/>
      <c r="L477" s="40"/>
      <c r="M477" s="40"/>
      <c r="N477" s="40"/>
      <c r="O477" s="40"/>
      <c r="P477" s="40"/>
      <c r="Q477" s="40"/>
      <c r="R477" s="40"/>
      <c r="S477" s="40"/>
      <c r="T477" s="40"/>
      <c r="U477" s="40"/>
      <c r="V477" s="40"/>
      <c r="W477" s="40"/>
      <c r="X477" s="40"/>
      <c r="Y477" s="40"/>
      <c r="Z477" s="40"/>
    </row>
    <row r="478" spans="1:26" ht="12.75" customHeight="1">
      <c r="A478" s="40"/>
      <c r="B478" s="41"/>
      <c r="C478" s="40"/>
      <c r="D478" s="40"/>
      <c r="E478" s="40"/>
      <c r="F478" s="40"/>
      <c r="G478" s="40"/>
      <c r="H478" s="40"/>
      <c r="I478" s="40"/>
      <c r="J478" s="40"/>
      <c r="K478" s="40"/>
      <c r="L478" s="40"/>
      <c r="M478" s="40"/>
      <c r="N478" s="40"/>
      <c r="O478" s="40"/>
      <c r="P478" s="40"/>
      <c r="Q478" s="40"/>
      <c r="R478" s="40"/>
      <c r="S478" s="40"/>
      <c r="T478" s="40"/>
      <c r="U478" s="40"/>
      <c r="V478" s="40"/>
      <c r="W478" s="40"/>
      <c r="X478" s="40"/>
      <c r="Y478" s="40"/>
      <c r="Z478" s="40"/>
    </row>
    <row r="479" spans="1:26" ht="12.75" customHeight="1">
      <c r="A479" s="40"/>
      <c r="B479" s="41"/>
      <c r="C479" s="40"/>
      <c r="D479" s="40"/>
      <c r="E479" s="40"/>
      <c r="F479" s="40"/>
      <c r="G479" s="40"/>
      <c r="H479" s="40"/>
      <c r="I479" s="40"/>
      <c r="J479" s="40"/>
      <c r="K479" s="40"/>
      <c r="L479" s="40"/>
      <c r="M479" s="40"/>
      <c r="N479" s="40"/>
      <c r="O479" s="40"/>
      <c r="P479" s="40"/>
      <c r="Q479" s="40"/>
      <c r="R479" s="40"/>
      <c r="S479" s="40"/>
      <c r="T479" s="40"/>
      <c r="U479" s="40"/>
      <c r="V479" s="40"/>
      <c r="W479" s="40"/>
      <c r="X479" s="40"/>
      <c r="Y479" s="40"/>
      <c r="Z479" s="40"/>
    </row>
    <row r="480" spans="1:26" ht="12.75" customHeight="1">
      <c r="A480" s="40"/>
      <c r="B480" s="41"/>
      <c r="C480" s="40"/>
      <c r="D480" s="40"/>
      <c r="E480" s="40"/>
      <c r="F480" s="40"/>
      <c r="G480" s="40"/>
      <c r="H480" s="40"/>
      <c r="I480" s="40"/>
      <c r="J480" s="40"/>
      <c r="K480" s="40"/>
      <c r="L480" s="40"/>
      <c r="M480" s="40"/>
      <c r="N480" s="40"/>
      <c r="O480" s="40"/>
      <c r="P480" s="40"/>
      <c r="Q480" s="40"/>
      <c r="R480" s="40"/>
      <c r="S480" s="40"/>
      <c r="T480" s="40"/>
      <c r="U480" s="40"/>
      <c r="V480" s="40"/>
      <c r="W480" s="40"/>
      <c r="X480" s="40"/>
      <c r="Y480" s="40"/>
      <c r="Z480" s="40"/>
    </row>
    <row r="481" spans="1:26" ht="12.75" customHeight="1">
      <c r="A481" s="40"/>
      <c r="B481" s="41"/>
      <c r="C481" s="40"/>
      <c r="D481" s="40"/>
      <c r="E481" s="40"/>
      <c r="F481" s="40"/>
      <c r="G481" s="40"/>
      <c r="H481" s="40"/>
      <c r="I481" s="40"/>
      <c r="J481" s="40"/>
      <c r="K481" s="40"/>
      <c r="L481" s="40"/>
      <c r="M481" s="40"/>
      <c r="N481" s="40"/>
      <c r="O481" s="40"/>
      <c r="P481" s="40"/>
      <c r="Q481" s="40"/>
      <c r="R481" s="40"/>
      <c r="S481" s="40"/>
      <c r="T481" s="40"/>
      <c r="U481" s="40"/>
      <c r="V481" s="40"/>
      <c r="W481" s="40"/>
      <c r="X481" s="40"/>
      <c r="Y481" s="40"/>
      <c r="Z481" s="40"/>
    </row>
    <row r="482" spans="1:26" ht="12.75" customHeight="1">
      <c r="A482" s="40"/>
      <c r="B482" s="41"/>
      <c r="C482" s="40"/>
      <c r="D482" s="40"/>
      <c r="E482" s="40"/>
      <c r="F482" s="40"/>
      <c r="G482" s="40"/>
      <c r="H482" s="40"/>
      <c r="I482" s="40"/>
      <c r="J482" s="40"/>
      <c r="K482" s="40"/>
      <c r="L482" s="40"/>
      <c r="M482" s="40"/>
      <c r="N482" s="40"/>
      <c r="O482" s="40"/>
      <c r="P482" s="40"/>
      <c r="Q482" s="40"/>
      <c r="R482" s="40"/>
      <c r="S482" s="40"/>
      <c r="T482" s="40"/>
      <c r="U482" s="40"/>
      <c r="V482" s="40"/>
      <c r="W482" s="40"/>
      <c r="X482" s="40"/>
      <c r="Y482" s="40"/>
      <c r="Z482" s="40"/>
    </row>
    <row r="483" spans="1:26" ht="12.75" customHeight="1">
      <c r="A483" s="40"/>
      <c r="B483" s="41"/>
      <c r="C483" s="40"/>
      <c r="D483" s="40"/>
      <c r="E483" s="40"/>
      <c r="F483" s="40"/>
      <c r="G483" s="40"/>
      <c r="H483" s="40"/>
      <c r="I483" s="40"/>
      <c r="J483" s="40"/>
      <c r="K483" s="40"/>
      <c r="L483" s="40"/>
      <c r="M483" s="40"/>
      <c r="N483" s="40"/>
      <c r="O483" s="40"/>
      <c r="P483" s="40"/>
      <c r="Q483" s="40"/>
      <c r="R483" s="40"/>
      <c r="S483" s="40"/>
      <c r="T483" s="40"/>
      <c r="U483" s="40"/>
      <c r="V483" s="40"/>
      <c r="W483" s="40"/>
      <c r="X483" s="40"/>
      <c r="Y483" s="40"/>
      <c r="Z483" s="40"/>
    </row>
    <row r="484" spans="1:26" ht="12.75" customHeight="1">
      <c r="A484" s="40"/>
      <c r="B484" s="41"/>
      <c r="C484" s="40"/>
      <c r="D484" s="40"/>
      <c r="E484" s="40"/>
      <c r="F484" s="40"/>
      <c r="G484" s="40"/>
      <c r="H484" s="40"/>
      <c r="I484" s="40"/>
      <c r="J484" s="40"/>
      <c r="K484" s="40"/>
      <c r="L484" s="40"/>
      <c r="M484" s="40"/>
      <c r="N484" s="40"/>
      <c r="O484" s="40"/>
      <c r="P484" s="40"/>
      <c r="Q484" s="40"/>
      <c r="R484" s="40"/>
      <c r="S484" s="40"/>
      <c r="T484" s="40"/>
      <c r="U484" s="40"/>
      <c r="V484" s="40"/>
      <c r="W484" s="40"/>
      <c r="X484" s="40"/>
      <c r="Y484" s="40"/>
      <c r="Z484" s="40"/>
    </row>
    <row r="485" spans="1:26" ht="12.75" customHeight="1">
      <c r="A485" s="40"/>
      <c r="B485" s="41"/>
      <c r="C485" s="40"/>
      <c r="D485" s="40"/>
      <c r="E485" s="40"/>
      <c r="F485" s="40"/>
      <c r="G485" s="40"/>
      <c r="H485" s="40"/>
      <c r="I485" s="40"/>
      <c r="J485" s="40"/>
      <c r="K485" s="40"/>
      <c r="L485" s="40"/>
      <c r="M485" s="40"/>
      <c r="N485" s="40"/>
      <c r="O485" s="40"/>
      <c r="P485" s="40"/>
      <c r="Q485" s="40"/>
      <c r="R485" s="40"/>
      <c r="S485" s="40"/>
      <c r="T485" s="40"/>
      <c r="U485" s="40"/>
      <c r="V485" s="40"/>
      <c r="W485" s="40"/>
      <c r="X485" s="40"/>
      <c r="Y485" s="40"/>
      <c r="Z485" s="40"/>
    </row>
    <row r="486" spans="1:26" ht="12.75" customHeight="1">
      <c r="A486" s="40"/>
      <c r="B486" s="41"/>
      <c r="C486" s="40"/>
      <c r="D486" s="40"/>
      <c r="E486" s="40"/>
      <c r="F486" s="40"/>
      <c r="G486" s="40"/>
      <c r="H486" s="40"/>
      <c r="I486" s="40"/>
      <c r="J486" s="40"/>
      <c r="K486" s="40"/>
      <c r="L486" s="40"/>
      <c r="M486" s="40"/>
      <c r="N486" s="40"/>
      <c r="O486" s="40"/>
      <c r="P486" s="40"/>
      <c r="Q486" s="40"/>
      <c r="R486" s="40"/>
      <c r="S486" s="40"/>
      <c r="T486" s="40"/>
      <c r="U486" s="40"/>
      <c r="V486" s="40"/>
      <c r="W486" s="40"/>
      <c r="X486" s="40"/>
      <c r="Y486" s="40"/>
      <c r="Z486" s="40"/>
    </row>
    <row r="487" spans="1:26" ht="12.75" customHeight="1">
      <c r="A487" s="40"/>
      <c r="B487" s="41"/>
      <c r="C487" s="40"/>
      <c r="D487" s="40"/>
      <c r="E487" s="40"/>
      <c r="F487" s="40"/>
      <c r="G487" s="40"/>
      <c r="H487" s="40"/>
      <c r="I487" s="40"/>
      <c r="J487" s="40"/>
      <c r="K487" s="40"/>
      <c r="L487" s="40"/>
      <c r="M487" s="40"/>
      <c r="N487" s="40"/>
      <c r="O487" s="40"/>
      <c r="P487" s="40"/>
      <c r="Q487" s="40"/>
      <c r="R487" s="40"/>
      <c r="S487" s="40"/>
      <c r="T487" s="40"/>
      <c r="U487" s="40"/>
      <c r="V487" s="40"/>
      <c r="W487" s="40"/>
      <c r="X487" s="40"/>
      <c r="Y487" s="40"/>
      <c r="Z487" s="40"/>
    </row>
    <row r="488" spans="1:26" ht="12.75" customHeight="1">
      <c r="A488" s="40"/>
      <c r="B488" s="41"/>
      <c r="C488" s="40"/>
      <c r="D488" s="40"/>
      <c r="E488" s="40"/>
      <c r="F488" s="40"/>
      <c r="G488" s="40"/>
      <c r="H488" s="40"/>
      <c r="I488" s="40"/>
      <c r="J488" s="40"/>
      <c r="K488" s="40"/>
      <c r="L488" s="40"/>
      <c r="M488" s="40"/>
      <c r="N488" s="40"/>
      <c r="O488" s="40"/>
      <c r="P488" s="40"/>
      <c r="Q488" s="40"/>
      <c r="R488" s="40"/>
      <c r="S488" s="40"/>
      <c r="T488" s="40"/>
      <c r="U488" s="40"/>
      <c r="V488" s="40"/>
      <c r="W488" s="40"/>
      <c r="X488" s="40"/>
      <c r="Y488" s="40"/>
      <c r="Z488" s="40"/>
    </row>
    <row r="489" spans="1:26" ht="12.75" customHeight="1">
      <c r="A489" s="40"/>
      <c r="B489" s="41"/>
      <c r="C489" s="40"/>
      <c r="D489" s="40"/>
      <c r="E489" s="40"/>
      <c r="F489" s="40"/>
      <c r="G489" s="40"/>
      <c r="H489" s="40"/>
      <c r="I489" s="40"/>
      <c r="J489" s="40"/>
      <c r="K489" s="40"/>
      <c r="L489" s="40"/>
      <c r="M489" s="40"/>
      <c r="N489" s="40"/>
      <c r="O489" s="40"/>
      <c r="P489" s="40"/>
      <c r="Q489" s="40"/>
      <c r="R489" s="40"/>
      <c r="S489" s="40"/>
      <c r="T489" s="40"/>
      <c r="U489" s="40"/>
      <c r="V489" s="40"/>
      <c r="W489" s="40"/>
      <c r="X489" s="40"/>
      <c r="Y489" s="40"/>
      <c r="Z489" s="40"/>
    </row>
    <row r="490" spans="1:26" ht="12.75" customHeight="1">
      <c r="A490" s="40"/>
      <c r="B490" s="41"/>
      <c r="C490" s="40"/>
      <c r="D490" s="40"/>
      <c r="E490" s="40"/>
      <c r="F490" s="40"/>
      <c r="G490" s="40"/>
      <c r="H490" s="40"/>
      <c r="I490" s="40"/>
      <c r="J490" s="40"/>
      <c r="K490" s="40"/>
      <c r="L490" s="40"/>
      <c r="M490" s="40"/>
      <c r="N490" s="40"/>
      <c r="O490" s="40"/>
      <c r="P490" s="40"/>
      <c r="Q490" s="40"/>
      <c r="R490" s="40"/>
      <c r="S490" s="40"/>
      <c r="T490" s="40"/>
      <c r="U490" s="40"/>
      <c r="V490" s="40"/>
      <c r="W490" s="40"/>
      <c r="X490" s="40"/>
      <c r="Y490" s="40"/>
      <c r="Z490" s="40"/>
    </row>
    <row r="491" spans="1:26" ht="12.75" customHeight="1">
      <c r="A491" s="40"/>
      <c r="B491" s="41"/>
      <c r="C491" s="40"/>
      <c r="D491" s="40"/>
      <c r="E491" s="40"/>
      <c r="F491" s="40"/>
      <c r="G491" s="40"/>
      <c r="H491" s="40"/>
      <c r="I491" s="40"/>
      <c r="J491" s="40"/>
      <c r="K491" s="40"/>
      <c r="L491" s="40"/>
      <c r="M491" s="40"/>
      <c r="N491" s="40"/>
      <c r="O491" s="40"/>
      <c r="P491" s="40"/>
      <c r="Q491" s="40"/>
      <c r="R491" s="40"/>
      <c r="S491" s="40"/>
      <c r="T491" s="40"/>
      <c r="U491" s="40"/>
      <c r="V491" s="40"/>
      <c r="W491" s="40"/>
      <c r="X491" s="40"/>
      <c r="Y491" s="40"/>
      <c r="Z491" s="40"/>
    </row>
    <row r="492" spans="1:26" ht="12.75" customHeight="1">
      <c r="A492" s="40"/>
      <c r="B492" s="41"/>
      <c r="C492" s="40"/>
      <c r="D492" s="40"/>
      <c r="E492" s="40"/>
      <c r="F492" s="40"/>
      <c r="G492" s="40"/>
      <c r="H492" s="40"/>
      <c r="I492" s="40"/>
      <c r="J492" s="40"/>
      <c r="K492" s="40"/>
      <c r="L492" s="40"/>
      <c r="M492" s="40"/>
      <c r="N492" s="40"/>
      <c r="O492" s="40"/>
      <c r="P492" s="40"/>
      <c r="Q492" s="40"/>
      <c r="R492" s="40"/>
      <c r="S492" s="40"/>
      <c r="T492" s="40"/>
      <c r="U492" s="40"/>
      <c r="V492" s="40"/>
      <c r="W492" s="40"/>
      <c r="X492" s="40"/>
      <c r="Y492" s="40"/>
      <c r="Z492" s="40"/>
    </row>
    <row r="493" spans="1:26" ht="12.75" customHeight="1">
      <c r="A493" s="40"/>
      <c r="B493" s="41"/>
      <c r="C493" s="40"/>
      <c r="D493" s="40"/>
      <c r="E493" s="40"/>
      <c r="F493" s="40"/>
      <c r="G493" s="40"/>
      <c r="H493" s="40"/>
      <c r="I493" s="40"/>
      <c r="J493" s="40"/>
      <c r="K493" s="40"/>
      <c r="L493" s="40"/>
      <c r="M493" s="40"/>
      <c r="N493" s="40"/>
      <c r="O493" s="40"/>
      <c r="P493" s="40"/>
      <c r="Q493" s="40"/>
      <c r="R493" s="40"/>
      <c r="S493" s="40"/>
      <c r="T493" s="40"/>
      <c r="U493" s="40"/>
      <c r="V493" s="40"/>
      <c r="W493" s="40"/>
      <c r="X493" s="40"/>
      <c r="Y493" s="40"/>
      <c r="Z493" s="40"/>
    </row>
    <row r="494" spans="1:26" ht="12.75" customHeight="1">
      <c r="A494" s="40"/>
      <c r="B494" s="41"/>
      <c r="C494" s="40"/>
      <c r="D494" s="40"/>
      <c r="E494" s="40"/>
      <c r="F494" s="40"/>
      <c r="G494" s="40"/>
      <c r="H494" s="40"/>
      <c r="I494" s="40"/>
      <c r="J494" s="40"/>
      <c r="K494" s="40"/>
      <c r="L494" s="40"/>
      <c r="M494" s="40"/>
      <c r="N494" s="40"/>
      <c r="O494" s="40"/>
      <c r="P494" s="40"/>
      <c r="Q494" s="40"/>
      <c r="R494" s="40"/>
      <c r="S494" s="40"/>
      <c r="T494" s="40"/>
      <c r="U494" s="40"/>
      <c r="V494" s="40"/>
      <c r="W494" s="40"/>
      <c r="X494" s="40"/>
      <c r="Y494" s="40"/>
      <c r="Z494" s="40"/>
    </row>
    <row r="495" spans="1:26" ht="12.75" customHeight="1">
      <c r="A495" s="40"/>
      <c r="B495" s="41"/>
      <c r="C495" s="40"/>
      <c r="D495" s="40"/>
      <c r="E495" s="40"/>
      <c r="F495" s="40"/>
      <c r="G495" s="40"/>
      <c r="H495" s="40"/>
      <c r="I495" s="40"/>
      <c r="J495" s="40"/>
      <c r="K495" s="40"/>
      <c r="L495" s="40"/>
      <c r="M495" s="40"/>
      <c r="N495" s="40"/>
      <c r="O495" s="40"/>
      <c r="P495" s="40"/>
      <c r="Q495" s="40"/>
      <c r="R495" s="40"/>
      <c r="S495" s="40"/>
      <c r="T495" s="40"/>
      <c r="U495" s="40"/>
      <c r="V495" s="40"/>
      <c r="W495" s="40"/>
      <c r="X495" s="40"/>
      <c r="Y495" s="40"/>
      <c r="Z495" s="40"/>
    </row>
    <row r="496" spans="1:26" ht="12.75" customHeight="1">
      <c r="A496" s="40"/>
      <c r="B496" s="41"/>
      <c r="C496" s="40"/>
      <c r="D496" s="40"/>
      <c r="E496" s="40"/>
      <c r="F496" s="40"/>
      <c r="G496" s="40"/>
      <c r="H496" s="40"/>
      <c r="I496" s="40"/>
      <c r="J496" s="40"/>
      <c r="K496" s="40"/>
      <c r="L496" s="40"/>
      <c r="M496" s="40"/>
      <c r="N496" s="40"/>
      <c r="O496" s="40"/>
      <c r="P496" s="40"/>
      <c r="Q496" s="40"/>
      <c r="R496" s="40"/>
      <c r="S496" s="40"/>
      <c r="T496" s="40"/>
      <c r="U496" s="40"/>
      <c r="V496" s="40"/>
      <c r="W496" s="40"/>
      <c r="X496" s="40"/>
      <c r="Y496" s="40"/>
      <c r="Z496" s="40"/>
    </row>
    <row r="497" spans="1:26" ht="12.75" customHeight="1">
      <c r="A497" s="40"/>
      <c r="B497" s="41"/>
      <c r="C497" s="40"/>
      <c r="D497" s="40"/>
      <c r="E497" s="40"/>
      <c r="F497" s="40"/>
      <c r="G497" s="40"/>
      <c r="H497" s="40"/>
      <c r="I497" s="40"/>
      <c r="J497" s="40"/>
      <c r="K497" s="40"/>
      <c r="L497" s="40"/>
      <c r="M497" s="40"/>
      <c r="N497" s="40"/>
      <c r="O497" s="40"/>
      <c r="P497" s="40"/>
      <c r="Q497" s="40"/>
      <c r="R497" s="40"/>
      <c r="S497" s="40"/>
      <c r="T497" s="40"/>
      <c r="U497" s="40"/>
      <c r="V497" s="40"/>
      <c r="W497" s="40"/>
      <c r="X497" s="40"/>
      <c r="Y497" s="40"/>
      <c r="Z497" s="40"/>
    </row>
    <row r="498" spans="1:26" ht="12.75" customHeight="1">
      <c r="A498" s="40"/>
      <c r="B498" s="41"/>
      <c r="C498" s="40"/>
      <c r="D498" s="40"/>
      <c r="E498" s="40"/>
      <c r="F498" s="40"/>
      <c r="G498" s="40"/>
      <c r="H498" s="40"/>
      <c r="I498" s="40"/>
      <c r="J498" s="40"/>
      <c r="K498" s="40"/>
      <c r="L498" s="40"/>
      <c r="M498" s="40"/>
      <c r="N498" s="40"/>
      <c r="O498" s="40"/>
      <c r="P498" s="40"/>
      <c r="Q498" s="40"/>
      <c r="R498" s="40"/>
      <c r="S498" s="40"/>
      <c r="T498" s="40"/>
      <c r="U498" s="40"/>
      <c r="V498" s="40"/>
      <c r="W498" s="40"/>
      <c r="X498" s="40"/>
      <c r="Y498" s="40"/>
      <c r="Z498" s="40"/>
    </row>
    <row r="499" spans="1:26" ht="12.75" customHeight="1">
      <c r="A499" s="40"/>
      <c r="B499" s="41"/>
      <c r="C499" s="40"/>
      <c r="D499" s="40"/>
      <c r="E499" s="40"/>
      <c r="F499" s="40"/>
      <c r="G499" s="40"/>
      <c r="H499" s="40"/>
      <c r="I499" s="40"/>
      <c r="J499" s="40"/>
      <c r="K499" s="40"/>
      <c r="L499" s="40"/>
      <c r="M499" s="40"/>
      <c r="N499" s="40"/>
      <c r="O499" s="40"/>
      <c r="P499" s="40"/>
      <c r="Q499" s="40"/>
      <c r="R499" s="40"/>
      <c r="S499" s="40"/>
      <c r="T499" s="40"/>
      <c r="U499" s="40"/>
      <c r="V499" s="40"/>
      <c r="W499" s="40"/>
      <c r="X499" s="40"/>
      <c r="Y499" s="40"/>
      <c r="Z499" s="40"/>
    </row>
    <row r="500" spans="1:26" ht="12.75" customHeight="1">
      <c r="A500" s="40"/>
      <c r="B500" s="41"/>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row>
    <row r="501" spans="1:26" ht="12.75" customHeight="1">
      <c r="A501" s="40"/>
      <c r="B501" s="41"/>
      <c r="C501" s="40"/>
      <c r="D501" s="40"/>
      <c r="E501" s="40"/>
      <c r="F501" s="40"/>
      <c r="G501" s="40"/>
      <c r="H501" s="40"/>
      <c r="I501" s="40"/>
      <c r="J501" s="40"/>
      <c r="K501" s="40"/>
      <c r="L501" s="40"/>
      <c r="M501" s="40"/>
      <c r="N501" s="40"/>
      <c r="O501" s="40"/>
      <c r="P501" s="40"/>
      <c r="Q501" s="40"/>
      <c r="R501" s="40"/>
      <c r="S501" s="40"/>
      <c r="T501" s="40"/>
      <c r="U501" s="40"/>
      <c r="V501" s="40"/>
      <c r="W501" s="40"/>
      <c r="X501" s="40"/>
      <c r="Y501" s="40"/>
      <c r="Z501" s="40"/>
    </row>
    <row r="502" spans="1:26" ht="12.75" customHeight="1">
      <c r="A502" s="40"/>
      <c r="B502" s="41"/>
      <c r="C502" s="40"/>
      <c r="D502" s="40"/>
      <c r="E502" s="40"/>
      <c r="F502" s="40"/>
      <c r="G502" s="40"/>
      <c r="H502" s="40"/>
      <c r="I502" s="40"/>
      <c r="J502" s="40"/>
      <c r="K502" s="40"/>
      <c r="L502" s="40"/>
      <c r="M502" s="40"/>
      <c r="N502" s="40"/>
      <c r="O502" s="40"/>
      <c r="P502" s="40"/>
      <c r="Q502" s="40"/>
      <c r="R502" s="40"/>
      <c r="S502" s="40"/>
      <c r="T502" s="40"/>
      <c r="U502" s="40"/>
      <c r="V502" s="40"/>
      <c r="W502" s="40"/>
      <c r="X502" s="40"/>
      <c r="Y502" s="40"/>
      <c r="Z502" s="40"/>
    </row>
    <row r="503" spans="1:26" ht="12.75" customHeight="1">
      <c r="A503" s="40"/>
      <c r="B503" s="41"/>
      <c r="C503" s="40"/>
      <c r="D503" s="40"/>
      <c r="E503" s="40"/>
      <c r="F503" s="40"/>
      <c r="G503" s="40"/>
      <c r="H503" s="40"/>
      <c r="I503" s="40"/>
      <c r="J503" s="40"/>
      <c r="K503" s="40"/>
      <c r="L503" s="40"/>
      <c r="M503" s="40"/>
      <c r="N503" s="40"/>
      <c r="O503" s="40"/>
      <c r="P503" s="40"/>
      <c r="Q503" s="40"/>
      <c r="R503" s="40"/>
      <c r="S503" s="40"/>
      <c r="T503" s="40"/>
      <c r="U503" s="40"/>
      <c r="V503" s="40"/>
      <c r="W503" s="40"/>
      <c r="X503" s="40"/>
      <c r="Y503" s="40"/>
      <c r="Z503" s="40"/>
    </row>
    <row r="504" spans="1:26" ht="12.75" customHeight="1">
      <c r="A504" s="40"/>
      <c r="B504" s="41"/>
      <c r="C504" s="40"/>
      <c r="D504" s="40"/>
      <c r="E504" s="40"/>
      <c r="F504" s="40"/>
      <c r="G504" s="40"/>
      <c r="H504" s="40"/>
      <c r="I504" s="40"/>
      <c r="J504" s="40"/>
      <c r="K504" s="40"/>
      <c r="L504" s="40"/>
      <c r="M504" s="40"/>
      <c r="N504" s="40"/>
      <c r="O504" s="40"/>
      <c r="P504" s="40"/>
      <c r="Q504" s="40"/>
      <c r="R504" s="40"/>
      <c r="S504" s="40"/>
      <c r="T504" s="40"/>
      <c r="U504" s="40"/>
      <c r="V504" s="40"/>
      <c r="W504" s="40"/>
      <c r="X504" s="40"/>
      <c r="Y504" s="40"/>
      <c r="Z504" s="40"/>
    </row>
    <row r="505" spans="1:26" ht="12.75" customHeight="1">
      <c r="A505" s="40"/>
      <c r="B505" s="41"/>
      <c r="C505" s="40"/>
      <c r="D505" s="40"/>
      <c r="E505" s="40"/>
      <c r="F505" s="40"/>
      <c r="G505" s="40"/>
      <c r="H505" s="40"/>
      <c r="I505" s="40"/>
      <c r="J505" s="40"/>
      <c r="K505" s="40"/>
      <c r="L505" s="40"/>
      <c r="M505" s="40"/>
      <c r="N505" s="40"/>
      <c r="O505" s="40"/>
      <c r="P505" s="40"/>
      <c r="Q505" s="40"/>
      <c r="R505" s="40"/>
      <c r="S505" s="40"/>
      <c r="T505" s="40"/>
      <c r="U505" s="40"/>
      <c r="V505" s="40"/>
      <c r="W505" s="40"/>
      <c r="X505" s="40"/>
      <c r="Y505" s="40"/>
      <c r="Z505" s="40"/>
    </row>
    <row r="506" spans="1:26" ht="12.75" customHeight="1">
      <c r="A506" s="40"/>
      <c r="B506" s="41"/>
      <c r="C506" s="40"/>
      <c r="D506" s="40"/>
      <c r="E506" s="40"/>
      <c r="F506" s="40"/>
      <c r="G506" s="40"/>
      <c r="H506" s="40"/>
      <c r="I506" s="40"/>
      <c r="J506" s="40"/>
      <c r="K506" s="40"/>
      <c r="L506" s="40"/>
      <c r="M506" s="40"/>
      <c r="N506" s="40"/>
      <c r="O506" s="40"/>
      <c r="P506" s="40"/>
      <c r="Q506" s="40"/>
      <c r="R506" s="40"/>
      <c r="S506" s="40"/>
      <c r="T506" s="40"/>
      <c r="U506" s="40"/>
      <c r="V506" s="40"/>
      <c r="W506" s="40"/>
      <c r="X506" s="40"/>
      <c r="Y506" s="40"/>
      <c r="Z506" s="40"/>
    </row>
    <row r="507" spans="1:26" ht="12.75" customHeight="1">
      <c r="A507" s="40"/>
      <c r="B507" s="41"/>
      <c r="C507" s="40"/>
      <c r="D507" s="40"/>
      <c r="E507" s="40"/>
      <c r="F507" s="40"/>
      <c r="G507" s="40"/>
      <c r="H507" s="40"/>
      <c r="I507" s="40"/>
      <c r="J507" s="40"/>
      <c r="K507" s="40"/>
      <c r="L507" s="40"/>
      <c r="M507" s="40"/>
      <c r="N507" s="40"/>
      <c r="O507" s="40"/>
      <c r="P507" s="40"/>
      <c r="Q507" s="40"/>
      <c r="R507" s="40"/>
      <c r="S507" s="40"/>
      <c r="T507" s="40"/>
      <c r="U507" s="40"/>
      <c r="V507" s="40"/>
      <c r="W507" s="40"/>
      <c r="X507" s="40"/>
      <c r="Y507" s="40"/>
      <c r="Z507" s="40"/>
    </row>
    <row r="508" spans="1:26" ht="12.75" customHeight="1">
      <c r="A508" s="40"/>
      <c r="B508" s="41"/>
      <c r="C508" s="40"/>
      <c r="D508" s="40"/>
      <c r="E508" s="40"/>
      <c r="F508" s="40"/>
      <c r="G508" s="40"/>
      <c r="H508" s="40"/>
      <c r="I508" s="40"/>
      <c r="J508" s="40"/>
      <c r="K508" s="40"/>
      <c r="L508" s="40"/>
      <c r="M508" s="40"/>
      <c r="N508" s="40"/>
      <c r="O508" s="40"/>
      <c r="P508" s="40"/>
      <c r="Q508" s="40"/>
      <c r="R508" s="40"/>
      <c r="S508" s="40"/>
      <c r="T508" s="40"/>
      <c r="U508" s="40"/>
      <c r="V508" s="40"/>
      <c r="W508" s="40"/>
      <c r="X508" s="40"/>
      <c r="Y508" s="40"/>
      <c r="Z508" s="40"/>
    </row>
    <row r="509" spans="1:26" ht="12.75" customHeight="1">
      <c r="A509" s="40"/>
      <c r="B509" s="41"/>
      <c r="C509" s="40"/>
      <c r="D509" s="40"/>
      <c r="E509" s="40"/>
      <c r="F509" s="40"/>
      <c r="G509" s="40"/>
      <c r="H509" s="40"/>
      <c r="I509" s="40"/>
      <c r="J509" s="40"/>
      <c r="K509" s="40"/>
      <c r="L509" s="40"/>
      <c r="M509" s="40"/>
      <c r="N509" s="40"/>
      <c r="O509" s="40"/>
      <c r="P509" s="40"/>
      <c r="Q509" s="40"/>
      <c r="R509" s="40"/>
      <c r="S509" s="40"/>
      <c r="T509" s="40"/>
      <c r="U509" s="40"/>
      <c r="V509" s="40"/>
      <c r="W509" s="40"/>
      <c r="X509" s="40"/>
      <c r="Y509" s="40"/>
      <c r="Z509" s="40"/>
    </row>
    <row r="510" spans="1:26" ht="12.75" customHeight="1">
      <c r="A510" s="40"/>
      <c r="B510" s="41"/>
      <c r="C510" s="40"/>
      <c r="D510" s="40"/>
      <c r="E510" s="40"/>
      <c r="F510" s="40"/>
      <c r="G510" s="40"/>
      <c r="H510" s="40"/>
      <c r="I510" s="40"/>
      <c r="J510" s="40"/>
      <c r="K510" s="40"/>
      <c r="L510" s="40"/>
      <c r="M510" s="40"/>
      <c r="N510" s="40"/>
      <c r="O510" s="40"/>
      <c r="P510" s="40"/>
      <c r="Q510" s="40"/>
      <c r="R510" s="40"/>
      <c r="S510" s="40"/>
      <c r="T510" s="40"/>
      <c r="U510" s="40"/>
      <c r="V510" s="40"/>
      <c r="W510" s="40"/>
      <c r="X510" s="40"/>
      <c r="Y510" s="40"/>
      <c r="Z510" s="40"/>
    </row>
    <row r="511" spans="1:26" ht="12.75" customHeight="1">
      <c r="A511" s="40"/>
      <c r="B511" s="41"/>
      <c r="C511" s="40"/>
      <c r="D511" s="40"/>
      <c r="E511" s="40"/>
      <c r="F511" s="40"/>
      <c r="G511" s="40"/>
      <c r="H511" s="40"/>
      <c r="I511" s="40"/>
      <c r="J511" s="40"/>
      <c r="K511" s="40"/>
      <c r="L511" s="40"/>
      <c r="M511" s="40"/>
      <c r="N511" s="40"/>
      <c r="O511" s="40"/>
      <c r="P511" s="40"/>
      <c r="Q511" s="40"/>
      <c r="R511" s="40"/>
      <c r="S511" s="40"/>
      <c r="T511" s="40"/>
      <c r="U511" s="40"/>
      <c r="V511" s="40"/>
      <c r="W511" s="40"/>
      <c r="X511" s="40"/>
      <c r="Y511" s="40"/>
      <c r="Z511" s="40"/>
    </row>
    <row r="512" spans="1:26" ht="12.75" customHeight="1">
      <c r="A512" s="40"/>
      <c r="B512" s="41"/>
      <c r="C512" s="40"/>
      <c r="D512" s="40"/>
      <c r="E512" s="40"/>
      <c r="F512" s="40"/>
      <c r="G512" s="40"/>
      <c r="H512" s="40"/>
      <c r="I512" s="40"/>
      <c r="J512" s="40"/>
      <c r="K512" s="40"/>
      <c r="L512" s="40"/>
      <c r="M512" s="40"/>
      <c r="N512" s="40"/>
      <c r="O512" s="40"/>
      <c r="P512" s="40"/>
      <c r="Q512" s="40"/>
      <c r="R512" s="40"/>
      <c r="S512" s="40"/>
      <c r="T512" s="40"/>
      <c r="U512" s="40"/>
      <c r="V512" s="40"/>
      <c r="W512" s="40"/>
      <c r="X512" s="40"/>
      <c r="Y512" s="40"/>
      <c r="Z512" s="40"/>
    </row>
    <row r="513" spans="1:26" ht="12.75" customHeight="1">
      <c r="A513" s="40"/>
      <c r="B513" s="41"/>
      <c r="C513" s="40"/>
      <c r="D513" s="40"/>
      <c r="E513" s="40"/>
      <c r="F513" s="40"/>
      <c r="G513" s="40"/>
      <c r="H513" s="40"/>
      <c r="I513" s="40"/>
      <c r="J513" s="40"/>
      <c r="K513" s="40"/>
      <c r="L513" s="40"/>
      <c r="M513" s="40"/>
      <c r="N513" s="40"/>
      <c r="O513" s="40"/>
      <c r="P513" s="40"/>
      <c r="Q513" s="40"/>
      <c r="R513" s="40"/>
      <c r="S513" s="40"/>
      <c r="T513" s="40"/>
      <c r="U513" s="40"/>
      <c r="V513" s="40"/>
      <c r="W513" s="40"/>
      <c r="X513" s="40"/>
      <c r="Y513" s="40"/>
      <c r="Z513" s="40"/>
    </row>
    <row r="514" spans="1:26" ht="12.75" customHeight="1">
      <c r="A514" s="40"/>
      <c r="B514" s="41"/>
      <c r="C514" s="40"/>
      <c r="D514" s="40"/>
      <c r="E514" s="40"/>
      <c r="F514" s="40"/>
      <c r="G514" s="40"/>
      <c r="H514" s="40"/>
      <c r="I514" s="40"/>
      <c r="J514" s="40"/>
      <c r="K514" s="40"/>
      <c r="L514" s="40"/>
      <c r="M514" s="40"/>
      <c r="N514" s="40"/>
      <c r="O514" s="40"/>
      <c r="P514" s="40"/>
      <c r="Q514" s="40"/>
      <c r="R514" s="40"/>
      <c r="S514" s="40"/>
      <c r="T514" s="40"/>
      <c r="U514" s="40"/>
      <c r="V514" s="40"/>
      <c r="W514" s="40"/>
      <c r="X514" s="40"/>
      <c r="Y514" s="40"/>
      <c r="Z514" s="40"/>
    </row>
    <row r="515" spans="1:26" ht="12.75" customHeight="1">
      <c r="A515" s="40"/>
      <c r="B515" s="41"/>
      <c r="C515" s="40"/>
      <c r="D515" s="40"/>
      <c r="E515" s="40"/>
      <c r="F515" s="40"/>
      <c r="G515" s="40"/>
      <c r="H515" s="40"/>
      <c r="I515" s="40"/>
      <c r="J515" s="40"/>
      <c r="K515" s="40"/>
      <c r="L515" s="40"/>
      <c r="M515" s="40"/>
      <c r="N515" s="40"/>
      <c r="O515" s="40"/>
      <c r="P515" s="40"/>
      <c r="Q515" s="40"/>
      <c r="R515" s="40"/>
      <c r="S515" s="40"/>
      <c r="T515" s="40"/>
      <c r="U515" s="40"/>
      <c r="V515" s="40"/>
      <c r="W515" s="40"/>
      <c r="X515" s="40"/>
      <c r="Y515" s="40"/>
      <c r="Z515" s="40"/>
    </row>
    <row r="516" spans="1:26" ht="12.75" customHeight="1">
      <c r="A516" s="40"/>
      <c r="B516" s="41"/>
      <c r="C516" s="40"/>
      <c r="D516" s="40"/>
      <c r="E516" s="40"/>
      <c r="F516" s="40"/>
      <c r="G516" s="40"/>
      <c r="H516" s="40"/>
      <c r="I516" s="40"/>
      <c r="J516" s="40"/>
      <c r="K516" s="40"/>
      <c r="L516" s="40"/>
      <c r="M516" s="40"/>
      <c r="N516" s="40"/>
      <c r="O516" s="40"/>
      <c r="P516" s="40"/>
      <c r="Q516" s="40"/>
      <c r="R516" s="40"/>
      <c r="S516" s="40"/>
      <c r="T516" s="40"/>
      <c r="U516" s="40"/>
      <c r="V516" s="40"/>
      <c r="W516" s="40"/>
      <c r="X516" s="40"/>
      <c r="Y516" s="40"/>
      <c r="Z516" s="40"/>
    </row>
    <row r="517" spans="1:26" ht="12.75" customHeight="1">
      <c r="A517" s="40"/>
      <c r="B517" s="41"/>
      <c r="C517" s="40"/>
      <c r="D517" s="40"/>
      <c r="E517" s="40"/>
      <c r="F517" s="40"/>
      <c r="G517" s="40"/>
      <c r="H517" s="40"/>
      <c r="I517" s="40"/>
      <c r="J517" s="40"/>
      <c r="K517" s="40"/>
      <c r="L517" s="40"/>
      <c r="M517" s="40"/>
      <c r="N517" s="40"/>
      <c r="O517" s="40"/>
      <c r="P517" s="40"/>
      <c r="Q517" s="40"/>
      <c r="R517" s="40"/>
      <c r="S517" s="40"/>
      <c r="T517" s="40"/>
      <c r="U517" s="40"/>
      <c r="V517" s="40"/>
      <c r="W517" s="40"/>
      <c r="X517" s="40"/>
      <c r="Y517" s="40"/>
      <c r="Z517" s="40"/>
    </row>
    <row r="518" spans="1:26" ht="12.75" customHeight="1">
      <c r="A518" s="40"/>
      <c r="B518" s="41"/>
      <c r="C518" s="40"/>
      <c r="D518" s="40"/>
      <c r="E518" s="40"/>
      <c r="F518" s="40"/>
      <c r="G518" s="40"/>
      <c r="H518" s="40"/>
      <c r="I518" s="40"/>
      <c r="J518" s="40"/>
      <c r="K518" s="40"/>
      <c r="L518" s="40"/>
      <c r="M518" s="40"/>
      <c r="N518" s="40"/>
      <c r="O518" s="40"/>
      <c r="P518" s="40"/>
      <c r="Q518" s="40"/>
      <c r="R518" s="40"/>
      <c r="S518" s="40"/>
      <c r="T518" s="40"/>
      <c r="U518" s="40"/>
      <c r="V518" s="40"/>
      <c r="W518" s="40"/>
      <c r="X518" s="40"/>
      <c r="Y518" s="40"/>
      <c r="Z518" s="40"/>
    </row>
    <row r="519" spans="1:26" ht="12.75" customHeight="1">
      <c r="A519" s="40"/>
      <c r="B519" s="41"/>
      <c r="C519" s="40"/>
      <c r="D519" s="40"/>
      <c r="E519" s="40"/>
      <c r="F519" s="40"/>
      <c r="G519" s="40"/>
      <c r="H519" s="40"/>
      <c r="I519" s="40"/>
      <c r="J519" s="40"/>
      <c r="K519" s="40"/>
      <c r="L519" s="40"/>
      <c r="M519" s="40"/>
      <c r="N519" s="40"/>
      <c r="O519" s="40"/>
      <c r="P519" s="40"/>
      <c r="Q519" s="40"/>
      <c r="R519" s="40"/>
      <c r="S519" s="40"/>
      <c r="T519" s="40"/>
      <c r="U519" s="40"/>
      <c r="V519" s="40"/>
      <c r="W519" s="40"/>
      <c r="X519" s="40"/>
      <c r="Y519" s="40"/>
      <c r="Z519" s="40"/>
    </row>
    <row r="520" spans="1:26" ht="12.75" customHeight="1">
      <c r="A520" s="40"/>
      <c r="B520" s="41"/>
      <c r="C520" s="40"/>
      <c r="D520" s="40"/>
      <c r="E520" s="40"/>
      <c r="F520" s="40"/>
      <c r="G520" s="40"/>
      <c r="H520" s="40"/>
      <c r="I520" s="40"/>
      <c r="J520" s="40"/>
      <c r="K520" s="40"/>
      <c r="L520" s="40"/>
      <c r="M520" s="40"/>
      <c r="N520" s="40"/>
      <c r="O520" s="40"/>
      <c r="P520" s="40"/>
      <c r="Q520" s="40"/>
      <c r="R520" s="40"/>
      <c r="S520" s="40"/>
      <c r="T520" s="40"/>
      <c r="U520" s="40"/>
      <c r="V520" s="40"/>
      <c r="W520" s="40"/>
      <c r="X520" s="40"/>
      <c r="Y520" s="40"/>
      <c r="Z520" s="40"/>
    </row>
    <row r="521" spans="1:26" ht="12.75" customHeight="1">
      <c r="A521" s="40"/>
      <c r="B521" s="41"/>
      <c r="C521" s="40"/>
      <c r="D521" s="40"/>
      <c r="E521" s="40"/>
      <c r="F521" s="40"/>
      <c r="G521" s="40"/>
      <c r="H521" s="40"/>
      <c r="I521" s="40"/>
      <c r="J521" s="40"/>
      <c r="K521" s="40"/>
      <c r="L521" s="40"/>
      <c r="M521" s="40"/>
      <c r="N521" s="40"/>
      <c r="O521" s="40"/>
      <c r="P521" s="40"/>
      <c r="Q521" s="40"/>
      <c r="R521" s="40"/>
      <c r="S521" s="40"/>
      <c r="T521" s="40"/>
      <c r="U521" s="40"/>
      <c r="V521" s="40"/>
      <c r="W521" s="40"/>
      <c r="X521" s="40"/>
      <c r="Y521" s="40"/>
      <c r="Z521" s="40"/>
    </row>
    <row r="522" spans="1:26" ht="12.75" customHeight="1">
      <c r="A522" s="40"/>
      <c r="B522" s="41"/>
      <c r="C522" s="40"/>
      <c r="D522" s="40"/>
      <c r="E522" s="40"/>
      <c r="F522" s="40"/>
      <c r="G522" s="40"/>
      <c r="H522" s="40"/>
      <c r="I522" s="40"/>
      <c r="J522" s="40"/>
      <c r="K522" s="40"/>
      <c r="L522" s="40"/>
      <c r="M522" s="40"/>
      <c r="N522" s="40"/>
      <c r="O522" s="40"/>
      <c r="P522" s="40"/>
      <c r="Q522" s="40"/>
      <c r="R522" s="40"/>
      <c r="S522" s="40"/>
      <c r="T522" s="40"/>
      <c r="U522" s="40"/>
      <c r="V522" s="40"/>
      <c r="W522" s="40"/>
      <c r="X522" s="40"/>
      <c r="Y522" s="40"/>
      <c r="Z522" s="40"/>
    </row>
    <row r="523" spans="1:26" ht="12.75" customHeight="1">
      <c r="A523" s="40"/>
      <c r="B523" s="41"/>
      <c r="C523" s="40"/>
      <c r="D523" s="40"/>
      <c r="E523" s="40"/>
      <c r="F523" s="40"/>
      <c r="G523" s="40"/>
      <c r="H523" s="40"/>
      <c r="I523" s="40"/>
      <c r="J523" s="40"/>
      <c r="K523" s="40"/>
      <c r="L523" s="40"/>
      <c r="M523" s="40"/>
      <c r="N523" s="40"/>
      <c r="O523" s="40"/>
      <c r="P523" s="40"/>
      <c r="Q523" s="40"/>
      <c r="R523" s="40"/>
      <c r="S523" s="40"/>
      <c r="T523" s="40"/>
      <c r="U523" s="40"/>
      <c r="V523" s="40"/>
      <c r="W523" s="40"/>
      <c r="X523" s="40"/>
      <c r="Y523" s="40"/>
      <c r="Z523" s="40"/>
    </row>
    <row r="524" spans="1:26" ht="12.75" customHeight="1">
      <c r="A524" s="40"/>
      <c r="B524" s="41"/>
      <c r="C524" s="40"/>
      <c r="D524" s="40"/>
      <c r="E524" s="40"/>
      <c r="F524" s="40"/>
      <c r="G524" s="40"/>
      <c r="H524" s="40"/>
      <c r="I524" s="40"/>
      <c r="J524" s="40"/>
      <c r="K524" s="40"/>
      <c r="L524" s="40"/>
      <c r="M524" s="40"/>
      <c r="N524" s="40"/>
      <c r="O524" s="40"/>
      <c r="P524" s="40"/>
      <c r="Q524" s="40"/>
      <c r="R524" s="40"/>
      <c r="S524" s="40"/>
      <c r="T524" s="40"/>
      <c r="U524" s="40"/>
      <c r="V524" s="40"/>
      <c r="W524" s="40"/>
      <c r="X524" s="40"/>
      <c r="Y524" s="40"/>
      <c r="Z524" s="40"/>
    </row>
    <row r="525" spans="1:26" ht="12.75" customHeight="1">
      <c r="A525" s="40"/>
      <c r="B525" s="41"/>
      <c r="C525" s="40"/>
      <c r="D525" s="40"/>
      <c r="E525" s="40"/>
      <c r="F525" s="40"/>
      <c r="G525" s="40"/>
      <c r="H525" s="40"/>
      <c r="I525" s="40"/>
      <c r="J525" s="40"/>
      <c r="K525" s="40"/>
      <c r="L525" s="40"/>
      <c r="M525" s="40"/>
      <c r="N525" s="40"/>
      <c r="O525" s="40"/>
      <c r="P525" s="40"/>
      <c r="Q525" s="40"/>
      <c r="R525" s="40"/>
      <c r="S525" s="40"/>
      <c r="T525" s="40"/>
      <c r="U525" s="40"/>
      <c r="V525" s="40"/>
      <c r="W525" s="40"/>
      <c r="X525" s="40"/>
      <c r="Y525" s="40"/>
      <c r="Z525" s="40"/>
    </row>
    <row r="526" spans="1:26" ht="12.75" customHeight="1">
      <c r="A526" s="40"/>
      <c r="B526" s="41"/>
      <c r="C526" s="40"/>
      <c r="D526" s="40"/>
      <c r="E526" s="40"/>
      <c r="F526" s="40"/>
      <c r="G526" s="40"/>
      <c r="H526" s="40"/>
      <c r="I526" s="40"/>
      <c r="J526" s="40"/>
      <c r="K526" s="40"/>
      <c r="L526" s="40"/>
      <c r="M526" s="40"/>
      <c r="N526" s="40"/>
      <c r="O526" s="40"/>
      <c r="P526" s="40"/>
      <c r="Q526" s="40"/>
      <c r="R526" s="40"/>
      <c r="S526" s="40"/>
      <c r="T526" s="40"/>
      <c r="U526" s="40"/>
      <c r="V526" s="40"/>
      <c r="W526" s="40"/>
      <c r="X526" s="40"/>
      <c r="Y526" s="40"/>
      <c r="Z526" s="40"/>
    </row>
    <row r="527" spans="1:26" ht="12.75" customHeight="1">
      <c r="A527" s="40"/>
      <c r="B527" s="41"/>
      <c r="C527" s="40"/>
      <c r="D527" s="40"/>
      <c r="E527" s="40"/>
      <c r="F527" s="40"/>
      <c r="G527" s="40"/>
      <c r="H527" s="40"/>
      <c r="I527" s="40"/>
      <c r="J527" s="40"/>
      <c r="K527" s="40"/>
      <c r="L527" s="40"/>
      <c r="M527" s="40"/>
      <c r="N527" s="40"/>
      <c r="O527" s="40"/>
      <c r="P527" s="40"/>
      <c r="Q527" s="40"/>
      <c r="R527" s="40"/>
      <c r="S527" s="40"/>
      <c r="T527" s="40"/>
      <c r="U527" s="40"/>
      <c r="V527" s="40"/>
      <c r="W527" s="40"/>
      <c r="X527" s="40"/>
      <c r="Y527" s="40"/>
      <c r="Z527" s="40"/>
    </row>
    <row r="528" spans="1:26" ht="12.75" customHeight="1">
      <c r="A528" s="40"/>
      <c r="B528" s="41"/>
      <c r="C528" s="40"/>
      <c r="D528" s="40"/>
      <c r="E528" s="40"/>
      <c r="F528" s="40"/>
      <c r="G528" s="40"/>
      <c r="H528" s="40"/>
      <c r="I528" s="40"/>
      <c r="J528" s="40"/>
      <c r="K528" s="40"/>
      <c r="L528" s="40"/>
      <c r="M528" s="40"/>
      <c r="N528" s="40"/>
      <c r="O528" s="40"/>
      <c r="P528" s="40"/>
      <c r="Q528" s="40"/>
      <c r="R528" s="40"/>
      <c r="S528" s="40"/>
      <c r="T528" s="40"/>
      <c r="U528" s="40"/>
      <c r="V528" s="40"/>
      <c r="W528" s="40"/>
      <c r="X528" s="40"/>
      <c r="Y528" s="40"/>
      <c r="Z528" s="40"/>
    </row>
    <row r="529" spans="1:26" ht="12.75" customHeight="1">
      <c r="A529" s="40"/>
      <c r="B529" s="41"/>
      <c r="C529" s="40"/>
      <c r="D529" s="40"/>
      <c r="E529" s="40"/>
      <c r="F529" s="40"/>
      <c r="G529" s="40"/>
      <c r="H529" s="40"/>
      <c r="I529" s="40"/>
      <c r="J529" s="40"/>
      <c r="K529" s="40"/>
      <c r="L529" s="40"/>
      <c r="M529" s="40"/>
      <c r="N529" s="40"/>
      <c r="O529" s="40"/>
      <c r="P529" s="40"/>
      <c r="Q529" s="40"/>
      <c r="R529" s="40"/>
      <c r="S529" s="40"/>
      <c r="T529" s="40"/>
      <c r="U529" s="40"/>
      <c r="V529" s="40"/>
      <c r="W529" s="40"/>
      <c r="X529" s="40"/>
      <c r="Y529" s="40"/>
      <c r="Z529" s="40"/>
    </row>
    <row r="530" spans="1:26" ht="12.75" customHeight="1">
      <c r="A530" s="40"/>
      <c r="B530" s="41"/>
      <c r="C530" s="40"/>
      <c r="D530" s="40"/>
      <c r="E530" s="40"/>
      <c r="F530" s="40"/>
      <c r="G530" s="40"/>
      <c r="H530" s="40"/>
      <c r="I530" s="40"/>
      <c r="J530" s="40"/>
      <c r="K530" s="40"/>
      <c r="L530" s="40"/>
      <c r="M530" s="40"/>
      <c r="N530" s="40"/>
      <c r="O530" s="40"/>
      <c r="P530" s="40"/>
      <c r="Q530" s="40"/>
      <c r="R530" s="40"/>
      <c r="S530" s="40"/>
      <c r="T530" s="40"/>
      <c r="U530" s="40"/>
      <c r="V530" s="40"/>
      <c r="W530" s="40"/>
      <c r="X530" s="40"/>
      <c r="Y530" s="40"/>
      <c r="Z530" s="40"/>
    </row>
    <row r="531" spans="1:26" ht="12.75" customHeight="1">
      <c r="A531" s="40"/>
      <c r="B531" s="41"/>
      <c r="C531" s="40"/>
      <c r="D531" s="40"/>
      <c r="E531" s="40"/>
      <c r="F531" s="40"/>
      <c r="G531" s="40"/>
      <c r="H531" s="40"/>
      <c r="I531" s="40"/>
      <c r="J531" s="40"/>
      <c r="K531" s="40"/>
      <c r="L531" s="40"/>
      <c r="M531" s="40"/>
      <c r="N531" s="40"/>
      <c r="O531" s="40"/>
      <c r="P531" s="40"/>
      <c r="Q531" s="40"/>
      <c r="R531" s="40"/>
      <c r="S531" s="40"/>
      <c r="T531" s="40"/>
      <c r="U531" s="40"/>
      <c r="V531" s="40"/>
      <c r="W531" s="40"/>
      <c r="X531" s="40"/>
      <c r="Y531" s="40"/>
      <c r="Z531" s="40"/>
    </row>
    <row r="532" spans="1:26" ht="12.75" customHeight="1">
      <c r="A532" s="40"/>
      <c r="B532" s="41"/>
      <c r="C532" s="40"/>
      <c r="D532" s="40"/>
      <c r="E532" s="40"/>
      <c r="F532" s="40"/>
      <c r="G532" s="40"/>
      <c r="H532" s="40"/>
      <c r="I532" s="40"/>
      <c r="J532" s="40"/>
      <c r="K532" s="40"/>
      <c r="L532" s="40"/>
      <c r="M532" s="40"/>
      <c r="N532" s="40"/>
      <c r="O532" s="40"/>
      <c r="P532" s="40"/>
      <c r="Q532" s="40"/>
      <c r="R532" s="40"/>
      <c r="S532" s="40"/>
      <c r="T532" s="40"/>
      <c r="U532" s="40"/>
      <c r="V532" s="40"/>
      <c r="W532" s="40"/>
      <c r="X532" s="40"/>
      <c r="Y532" s="40"/>
      <c r="Z532" s="40"/>
    </row>
    <row r="533" spans="1:26" ht="12.75" customHeight="1">
      <c r="A533" s="40"/>
      <c r="B533" s="41"/>
      <c r="C533" s="40"/>
      <c r="D533" s="40"/>
      <c r="E533" s="40"/>
      <c r="F533" s="40"/>
      <c r="G533" s="40"/>
      <c r="H533" s="40"/>
      <c r="I533" s="40"/>
      <c r="J533" s="40"/>
      <c r="K533" s="40"/>
      <c r="L533" s="40"/>
      <c r="M533" s="40"/>
      <c r="N533" s="40"/>
      <c r="O533" s="40"/>
      <c r="P533" s="40"/>
      <c r="Q533" s="40"/>
      <c r="R533" s="40"/>
      <c r="S533" s="40"/>
      <c r="T533" s="40"/>
      <c r="U533" s="40"/>
      <c r="V533" s="40"/>
      <c r="W533" s="40"/>
      <c r="X533" s="40"/>
      <c r="Y533" s="40"/>
      <c r="Z533" s="40"/>
    </row>
    <row r="534" spans="1:26" ht="12.75" customHeight="1">
      <c r="A534" s="40"/>
      <c r="B534" s="41"/>
      <c r="C534" s="40"/>
      <c r="D534" s="40"/>
      <c r="E534" s="40"/>
      <c r="F534" s="40"/>
      <c r="G534" s="40"/>
      <c r="H534" s="40"/>
      <c r="I534" s="40"/>
      <c r="J534" s="40"/>
      <c r="K534" s="40"/>
      <c r="L534" s="40"/>
      <c r="M534" s="40"/>
      <c r="N534" s="40"/>
      <c r="O534" s="40"/>
      <c r="P534" s="40"/>
      <c r="Q534" s="40"/>
      <c r="R534" s="40"/>
      <c r="S534" s="40"/>
      <c r="T534" s="40"/>
      <c r="U534" s="40"/>
      <c r="V534" s="40"/>
      <c r="W534" s="40"/>
      <c r="X534" s="40"/>
      <c r="Y534" s="40"/>
      <c r="Z534" s="40"/>
    </row>
    <row r="535" spans="1:26" ht="12.75" customHeight="1">
      <c r="A535" s="40"/>
      <c r="B535" s="41"/>
      <c r="C535" s="40"/>
      <c r="D535" s="40"/>
      <c r="E535" s="40"/>
      <c r="F535" s="40"/>
      <c r="G535" s="40"/>
      <c r="H535" s="40"/>
      <c r="I535" s="40"/>
      <c r="J535" s="40"/>
      <c r="K535" s="40"/>
      <c r="L535" s="40"/>
      <c r="M535" s="40"/>
      <c r="N535" s="40"/>
      <c r="O535" s="40"/>
      <c r="P535" s="40"/>
      <c r="Q535" s="40"/>
      <c r="R535" s="40"/>
      <c r="S535" s="40"/>
      <c r="T535" s="40"/>
      <c r="U535" s="40"/>
      <c r="V535" s="40"/>
      <c r="W535" s="40"/>
      <c r="X535" s="40"/>
      <c r="Y535" s="40"/>
      <c r="Z535" s="40"/>
    </row>
    <row r="536" spans="1:26" ht="12.75" customHeight="1">
      <c r="A536" s="40"/>
      <c r="B536" s="41"/>
      <c r="C536" s="40"/>
      <c r="D536" s="40"/>
      <c r="E536" s="40"/>
      <c r="F536" s="40"/>
      <c r="G536" s="40"/>
      <c r="H536" s="40"/>
      <c r="I536" s="40"/>
      <c r="J536" s="40"/>
      <c r="K536" s="40"/>
      <c r="L536" s="40"/>
      <c r="M536" s="40"/>
      <c r="N536" s="40"/>
      <c r="O536" s="40"/>
      <c r="P536" s="40"/>
      <c r="Q536" s="40"/>
      <c r="R536" s="40"/>
      <c r="S536" s="40"/>
      <c r="T536" s="40"/>
      <c r="U536" s="40"/>
      <c r="V536" s="40"/>
      <c r="W536" s="40"/>
      <c r="X536" s="40"/>
      <c r="Y536" s="40"/>
      <c r="Z536" s="40"/>
    </row>
    <row r="537" spans="1:26" ht="12.75" customHeight="1">
      <c r="A537" s="40"/>
      <c r="B537" s="41"/>
      <c r="C537" s="40"/>
      <c r="D537" s="40"/>
      <c r="E537" s="40"/>
      <c r="F537" s="40"/>
      <c r="G537" s="40"/>
      <c r="H537" s="40"/>
      <c r="I537" s="40"/>
      <c r="J537" s="40"/>
      <c r="K537" s="40"/>
      <c r="L537" s="40"/>
      <c r="M537" s="40"/>
      <c r="N537" s="40"/>
      <c r="O537" s="40"/>
      <c r="P537" s="40"/>
      <c r="Q537" s="40"/>
      <c r="R537" s="40"/>
      <c r="S537" s="40"/>
      <c r="T537" s="40"/>
      <c r="U537" s="40"/>
      <c r="V537" s="40"/>
      <c r="W537" s="40"/>
      <c r="X537" s="40"/>
      <c r="Y537" s="40"/>
      <c r="Z537" s="40"/>
    </row>
    <row r="538" spans="1:26" ht="12.75" customHeight="1">
      <c r="A538" s="40"/>
      <c r="B538" s="41"/>
      <c r="C538" s="40"/>
      <c r="D538" s="40"/>
      <c r="E538" s="40"/>
      <c r="F538" s="40"/>
      <c r="G538" s="40"/>
      <c r="H538" s="40"/>
      <c r="I538" s="40"/>
      <c r="J538" s="40"/>
      <c r="K538" s="40"/>
      <c r="L538" s="40"/>
      <c r="M538" s="40"/>
      <c r="N538" s="40"/>
      <c r="O538" s="40"/>
      <c r="P538" s="40"/>
      <c r="Q538" s="40"/>
      <c r="R538" s="40"/>
      <c r="S538" s="40"/>
      <c r="T538" s="40"/>
      <c r="U538" s="40"/>
      <c r="V538" s="40"/>
      <c r="W538" s="40"/>
      <c r="X538" s="40"/>
      <c r="Y538" s="40"/>
      <c r="Z538" s="40"/>
    </row>
    <row r="539" spans="1:26" ht="12.75" customHeight="1">
      <c r="A539" s="40"/>
      <c r="B539" s="41"/>
      <c r="C539" s="40"/>
      <c r="D539" s="40"/>
      <c r="E539" s="40"/>
      <c r="F539" s="40"/>
      <c r="G539" s="40"/>
      <c r="H539" s="40"/>
      <c r="I539" s="40"/>
      <c r="J539" s="40"/>
      <c r="K539" s="40"/>
      <c r="L539" s="40"/>
      <c r="M539" s="40"/>
      <c r="N539" s="40"/>
      <c r="O539" s="40"/>
      <c r="P539" s="40"/>
      <c r="Q539" s="40"/>
      <c r="R539" s="40"/>
      <c r="S539" s="40"/>
      <c r="T539" s="40"/>
      <c r="U539" s="40"/>
      <c r="V539" s="40"/>
      <c r="W539" s="40"/>
      <c r="X539" s="40"/>
      <c r="Y539" s="40"/>
      <c r="Z539" s="40"/>
    </row>
    <row r="540" spans="1:26" ht="12.75" customHeight="1">
      <c r="A540" s="40"/>
      <c r="B540" s="41"/>
      <c r="C540" s="40"/>
      <c r="D540" s="40"/>
      <c r="E540" s="40"/>
      <c r="F540" s="40"/>
      <c r="G540" s="40"/>
      <c r="H540" s="40"/>
      <c r="I540" s="40"/>
      <c r="J540" s="40"/>
      <c r="K540" s="40"/>
      <c r="L540" s="40"/>
      <c r="M540" s="40"/>
      <c r="N540" s="40"/>
      <c r="O540" s="40"/>
      <c r="P540" s="40"/>
      <c r="Q540" s="40"/>
      <c r="R540" s="40"/>
      <c r="S540" s="40"/>
      <c r="T540" s="40"/>
      <c r="U540" s="40"/>
      <c r="V540" s="40"/>
      <c r="W540" s="40"/>
      <c r="X540" s="40"/>
      <c r="Y540" s="40"/>
      <c r="Z540" s="40"/>
    </row>
    <row r="541" spans="1:26" ht="12.75" customHeight="1">
      <c r="A541" s="40"/>
      <c r="B541" s="41"/>
      <c r="C541" s="40"/>
      <c r="D541" s="40"/>
      <c r="E541" s="40"/>
      <c r="F541" s="40"/>
      <c r="G541" s="40"/>
      <c r="H541" s="40"/>
      <c r="I541" s="40"/>
      <c r="J541" s="40"/>
      <c r="K541" s="40"/>
      <c r="L541" s="40"/>
      <c r="M541" s="40"/>
      <c r="N541" s="40"/>
      <c r="O541" s="40"/>
      <c r="P541" s="40"/>
      <c r="Q541" s="40"/>
      <c r="R541" s="40"/>
      <c r="S541" s="40"/>
      <c r="T541" s="40"/>
      <c r="U541" s="40"/>
      <c r="V541" s="40"/>
      <c r="W541" s="40"/>
      <c r="X541" s="40"/>
      <c r="Y541" s="40"/>
      <c r="Z541" s="40"/>
    </row>
    <row r="542" spans="1:26" ht="12.75" customHeight="1">
      <c r="A542" s="40"/>
      <c r="B542" s="41"/>
      <c r="C542" s="40"/>
      <c r="D542" s="40"/>
      <c r="E542" s="40"/>
      <c r="F542" s="40"/>
      <c r="G542" s="40"/>
      <c r="H542" s="40"/>
      <c r="I542" s="40"/>
      <c r="J542" s="40"/>
      <c r="K542" s="40"/>
      <c r="L542" s="40"/>
      <c r="M542" s="40"/>
      <c r="N542" s="40"/>
      <c r="O542" s="40"/>
      <c r="P542" s="40"/>
      <c r="Q542" s="40"/>
      <c r="R542" s="40"/>
      <c r="S542" s="40"/>
      <c r="T542" s="40"/>
      <c r="U542" s="40"/>
      <c r="V542" s="40"/>
      <c r="W542" s="40"/>
      <c r="X542" s="40"/>
      <c r="Y542" s="40"/>
      <c r="Z542" s="40"/>
    </row>
    <row r="543" spans="1:26" ht="12.75" customHeight="1">
      <c r="A543" s="40"/>
      <c r="B543" s="41"/>
      <c r="C543" s="40"/>
      <c r="D543" s="40"/>
      <c r="E543" s="40"/>
      <c r="F543" s="40"/>
      <c r="G543" s="40"/>
      <c r="H543" s="40"/>
      <c r="I543" s="40"/>
      <c r="J543" s="40"/>
      <c r="K543" s="40"/>
      <c r="L543" s="40"/>
      <c r="M543" s="40"/>
      <c r="N543" s="40"/>
      <c r="O543" s="40"/>
      <c r="P543" s="40"/>
      <c r="Q543" s="40"/>
      <c r="R543" s="40"/>
      <c r="S543" s="40"/>
      <c r="T543" s="40"/>
      <c r="U543" s="40"/>
      <c r="V543" s="40"/>
      <c r="W543" s="40"/>
      <c r="X543" s="40"/>
      <c r="Y543" s="40"/>
      <c r="Z543" s="40"/>
    </row>
    <row r="544" spans="1:26" ht="12.75" customHeight="1">
      <c r="A544" s="40"/>
      <c r="B544" s="41"/>
      <c r="C544" s="40"/>
      <c r="D544" s="40"/>
      <c r="E544" s="40"/>
      <c r="F544" s="40"/>
      <c r="G544" s="40"/>
      <c r="H544" s="40"/>
      <c r="I544" s="40"/>
      <c r="J544" s="40"/>
      <c r="K544" s="40"/>
      <c r="L544" s="40"/>
      <c r="M544" s="40"/>
      <c r="N544" s="40"/>
      <c r="O544" s="40"/>
      <c r="P544" s="40"/>
      <c r="Q544" s="40"/>
      <c r="R544" s="40"/>
      <c r="S544" s="40"/>
      <c r="T544" s="40"/>
      <c r="U544" s="40"/>
      <c r="V544" s="40"/>
      <c r="W544" s="40"/>
      <c r="X544" s="40"/>
      <c r="Y544" s="40"/>
      <c r="Z544" s="40"/>
    </row>
    <row r="545" spans="1:26" ht="12.75" customHeight="1">
      <c r="A545" s="40"/>
      <c r="B545" s="41"/>
      <c r="C545" s="40"/>
      <c r="D545" s="40"/>
      <c r="E545" s="40"/>
      <c r="F545" s="40"/>
      <c r="G545" s="40"/>
      <c r="H545" s="40"/>
      <c r="I545" s="40"/>
      <c r="J545" s="40"/>
      <c r="K545" s="40"/>
      <c r="L545" s="40"/>
      <c r="M545" s="40"/>
      <c r="N545" s="40"/>
      <c r="O545" s="40"/>
      <c r="P545" s="40"/>
      <c r="Q545" s="40"/>
      <c r="R545" s="40"/>
      <c r="S545" s="40"/>
      <c r="T545" s="40"/>
      <c r="U545" s="40"/>
      <c r="V545" s="40"/>
      <c r="W545" s="40"/>
      <c r="X545" s="40"/>
      <c r="Y545" s="40"/>
      <c r="Z545" s="40"/>
    </row>
    <row r="546" spans="1:26" ht="12.75" customHeight="1">
      <c r="A546" s="40"/>
      <c r="B546" s="41"/>
      <c r="C546" s="40"/>
      <c r="D546" s="40"/>
      <c r="E546" s="40"/>
      <c r="F546" s="40"/>
      <c r="G546" s="40"/>
      <c r="H546" s="40"/>
      <c r="I546" s="40"/>
      <c r="J546" s="40"/>
      <c r="K546" s="40"/>
      <c r="L546" s="40"/>
      <c r="M546" s="40"/>
      <c r="N546" s="40"/>
      <c r="O546" s="40"/>
      <c r="P546" s="40"/>
      <c r="Q546" s="40"/>
      <c r="R546" s="40"/>
      <c r="S546" s="40"/>
      <c r="T546" s="40"/>
      <c r="U546" s="40"/>
      <c r="V546" s="40"/>
      <c r="W546" s="40"/>
      <c r="X546" s="40"/>
      <c r="Y546" s="40"/>
      <c r="Z546" s="40"/>
    </row>
    <row r="547" spans="1:26" ht="12.75" customHeight="1">
      <c r="A547" s="40"/>
      <c r="B547" s="41"/>
      <c r="C547" s="40"/>
      <c r="D547" s="40"/>
      <c r="E547" s="40"/>
      <c r="F547" s="40"/>
      <c r="G547" s="40"/>
      <c r="H547" s="40"/>
      <c r="I547" s="40"/>
      <c r="J547" s="40"/>
      <c r="K547" s="40"/>
      <c r="L547" s="40"/>
      <c r="M547" s="40"/>
      <c r="N547" s="40"/>
      <c r="O547" s="40"/>
      <c r="P547" s="40"/>
      <c r="Q547" s="40"/>
      <c r="R547" s="40"/>
      <c r="S547" s="40"/>
      <c r="T547" s="40"/>
      <c r="U547" s="40"/>
      <c r="V547" s="40"/>
      <c r="W547" s="40"/>
      <c r="X547" s="40"/>
      <c r="Y547" s="40"/>
      <c r="Z547" s="40"/>
    </row>
    <row r="548" spans="1:26" ht="12.75" customHeight="1">
      <c r="A548" s="40"/>
      <c r="B548" s="41"/>
      <c r="C548" s="40"/>
      <c r="D548" s="40"/>
      <c r="E548" s="40"/>
      <c r="F548" s="40"/>
      <c r="G548" s="40"/>
      <c r="H548" s="40"/>
      <c r="I548" s="40"/>
      <c r="J548" s="40"/>
      <c r="K548" s="40"/>
      <c r="L548" s="40"/>
      <c r="M548" s="40"/>
      <c r="N548" s="40"/>
      <c r="O548" s="40"/>
      <c r="P548" s="40"/>
      <c r="Q548" s="40"/>
      <c r="R548" s="40"/>
      <c r="S548" s="40"/>
      <c r="T548" s="40"/>
      <c r="U548" s="40"/>
      <c r="V548" s="40"/>
      <c r="W548" s="40"/>
      <c r="X548" s="40"/>
      <c r="Y548" s="40"/>
      <c r="Z548" s="40"/>
    </row>
    <row r="549" spans="1:26" ht="12.75" customHeight="1">
      <c r="A549" s="40"/>
      <c r="B549" s="41"/>
      <c r="C549" s="40"/>
      <c r="D549" s="40"/>
      <c r="E549" s="40"/>
      <c r="F549" s="40"/>
      <c r="G549" s="40"/>
      <c r="H549" s="40"/>
      <c r="I549" s="40"/>
      <c r="J549" s="40"/>
      <c r="K549" s="40"/>
      <c r="L549" s="40"/>
      <c r="M549" s="40"/>
      <c r="N549" s="40"/>
      <c r="O549" s="40"/>
      <c r="P549" s="40"/>
      <c r="Q549" s="40"/>
      <c r="R549" s="40"/>
      <c r="S549" s="40"/>
      <c r="T549" s="40"/>
      <c r="U549" s="40"/>
      <c r="V549" s="40"/>
      <c r="W549" s="40"/>
      <c r="X549" s="40"/>
      <c r="Y549" s="40"/>
      <c r="Z549" s="40"/>
    </row>
    <row r="550" spans="1:26" ht="12.75" customHeight="1">
      <c r="A550" s="40"/>
      <c r="B550" s="41"/>
      <c r="C550" s="40"/>
      <c r="D550" s="40"/>
      <c r="E550" s="40"/>
      <c r="F550" s="40"/>
      <c r="G550" s="40"/>
      <c r="H550" s="40"/>
      <c r="I550" s="40"/>
      <c r="J550" s="40"/>
      <c r="K550" s="40"/>
      <c r="L550" s="40"/>
      <c r="M550" s="40"/>
      <c r="N550" s="40"/>
      <c r="O550" s="40"/>
      <c r="P550" s="40"/>
      <c r="Q550" s="40"/>
      <c r="R550" s="40"/>
      <c r="S550" s="40"/>
      <c r="T550" s="40"/>
      <c r="U550" s="40"/>
      <c r="V550" s="40"/>
      <c r="W550" s="40"/>
      <c r="X550" s="40"/>
      <c r="Y550" s="40"/>
      <c r="Z550" s="40"/>
    </row>
    <row r="551" spans="1:26" ht="12.75" customHeight="1">
      <c r="A551" s="40"/>
      <c r="B551" s="41"/>
      <c r="C551" s="40"/>
      <c r="D551" s="40"/>
      <c r="E551" s="40"/>
      <c r="F551" s="40"/>
      <c r="G551" s="40"/>
      <c r="H551" s="40"/>
      <c r="I551" s="40"/>
      <c r="J551" s="40"/>
      <c r="K551" s="40"/>
      <c r="L551" s="40"/>
      <c r="M551" s="40"/>
      <c r="N551" s="40"/>
      <c r="O551" s="40"/>
      <c r="P551" s="40"/>
      <c r="Q551" s="40"/>
      <c r="R551" s="40"/>
      <c r="S551" s="40"/>
      <c r="T551" s="40"/>
      <c r="U551" s="40"/>
      <c r="V551" s="40"/>
      <c r="W551" s="40"/>
      <c r="X551" s="40"/>
      <c r="Y551" s="40"/>
      <c r="Z551" s="40"/>
    </row>
    <row r="552" spans="1:26" ht="12.75" customHeight="1">
      <c r="A552" s="40"/>
      <c r="B552" s="41"/>
      <c r="C552" s="40"/>
      <c r="D552" s="40"/>
      <c r="E552" s="40"/>
      <c r="F552" s="40"/>
      <c r="G552" s="40"/>
      <c r="H552" s="40"/>
      <c r="I552" s="40"/>
      <c r="J552" s="40"/>
      <c r="K552" s="40"/>
      <c r="L552" s="40"/>
      <c r="M552" s="40"/>
      <c r="N552" s="40"/>
      <c r="O552" s="40"/>
      <c r="P552" s="40"/>
      <c r="Q552" s="40"/>
      <c r="R552" s="40"/>
      <c r="S552" s="40"/>
      <c r="T552" s="40"/>
      <c r="U552" s="40"/>
      <c r="V552" s="40"/>
      <c r="W552" s="40"/>
      <c r="X552" s="40"/>
      <c r="Y552" s="40"/>
      <c r="Z552" s="40"/>
    </row>
    <row r="553" spans="1:26" ht="12.75" customHeight="1">
      <c r="A553" s="40"/>
      <c r="B553" s="41"/>
      <c r="C553" s="40"/>
      <c r="D553" s="40"/>
      <c r="E553" s="40"/>
      <c r="F553" s="40"/>
      <c r="G553" s="40"/>
      <c r="H553" s="40"/>
      <c r="I553" s="40"/>
      <c r="J553" s="40"/>
      <c r="K553" s="40"/>
      <c r="L553" s="40"/>
      <c r="M553" s="40"/>
      <c r="N553" s="40"/>
      <c r="O553" s="40"/>
      <c r="P553" s="40"/>
      <c r="Q553" s="40"/>
      <c r="R553" s="40"/>
      <c r="S553" s="40"/>
      <c r="T553" s="40"/>
      <c r="U553" s="40"/>
      <c r="V553" s="40"/>
      <c r="W553" s="40"/>
      <c r="X553" s="40"/>
      <c r="Y553" s="40"/>
      <c r="Z553" s="40"/>
    </row>
    <row r="554" spans="1:26" ht="12.75" customHeight="1">
      <c r="A554" s="40"/>
      <c r="B554" s="41"/>
      <c r="C554" s="40"/>
      <c r="D554" s="40"/>
      <c r="E554" s="40"/>
      <c r="F554" s="40"/>
      <c r="G554" s="40"/>
      <c r="H554" s="40"/>
      <c r="I554" s="40"/>
      <c r="J554" s="40"/>
      <c r="K554" s="40"/>
      <c r="L554" s="40"/>
      <c r="M554" s="40"/>
      <c r="N554" s="40"/>
      <c r="O554" s="40"/>
      <c r="P554" s="40"/>
      <c r="Q554" s="40"/>
      <c r="R554" s="40"/>
      <c r="S554" s="40"/>
      <c r="T554" s="40"/>
      <c r="U554" s="40"/>
      <c r="V554" s="40"/>
      <c r="W554" s="40"/>
      <c r="X554" s="40"/>
      <c r="Y554" s="40"/>
      <c r="Z554" s="40"/>
    </row>
    <row r="555" spans="1:26" ht="12.75" customHeight="1">
      <c r="A555" s="40"/>
      <c r="B555" s="41"/>
      <c r="C555" s="40"/>
      <c r="D555" s="40"/>
      <c r="E555" s="40"/>
      <c r="F555" s="40"/>
      <c r="G555" s="40"/>
      <c r="H555" s="40"/>
      <c r="I555" s="40"/>
      <c r="J555" s="40"/>
      <c r="K555" s="40"/>
      <c r="L555" s="40"/>
      <c r="M555" s="40"/>
      <c r="N555" s="40"/>
      <c r="O555" s="40"/>
      <c r="P555" s="40"/>
      <c r="Q555" s="40"/>
      <c r="R555" s="40"/>
      <c r="S555" s="40"/>
      <c r="T555" s="40"/>
      <c r="U555" s="40"/>
      <c r="V555" s="40"/>
      <c r="W555" s="40"/>
      <c r="X555" s="40"/>
      <c r="Y555" s="40"/>
      <c r="Z555" s="40"/>
    </row>
    <row r="556" spans="1:26" ht="12.75" customHeight="1">
      <c r="A556" s="40"/>
      <c r="B556" s="41"/>
      <c r="C556" s="40"/>
      <c r="D556" s="40"/>
      <c r="E556" s="40"/>
      <c r="F556" s="40"/>
      <c r="G556" s="40"/>
      <c r="H556" s="40"/>
      <c r="I556" s="40"/>
      <c r="J556" s="40"/>
      <c r="K556" s="40"/>
      <c r="L556" s="40"/>
      <c r="M556" s="40"/>
      <c r="N556" s="40"/>
      <c r="O556" s="40"/>
      <c r="P556" s="40"/>
      <c r="Q556" s="40"/>
      <c r="R556" s="40"/>
      <c r="S556" s="40"/>
      <c r="T556" s="40"/>
      <c r="U556" s="40"/>
      <c r="V556" s="40"/>
      <c r="W556" s="40"/>
      <c r="X556" s="40"/>
      <c r="Y556" s="40"/>
      <c r="Z556" s="40"/>
    </row>
    <row r="557" spans="1:26" ht="12.75" customHeight="1">
      <c r="A557" s="40"/>
      <c r="B557" s="41"/>
      <c r="C557" s="40"/>
      <c r="D557" s="40"/>
      <c r="E557" s="40"/>
      <c r="F557" s="40"/>
      <c r="G557" s="40"/>
      <c r="H557" s="40"/>
      <c r="I557" s="40"/>
      <c r="J557" s="40"/>
      <c r="K557" s="40"/>
      <c r="L557" s="40"/>
      <c r="M557" s="40"/>
      <c r="N557" s="40"/>
      <c r="O557" s="40"/>
      <c r="P557" s="40"/>
      <c r="Q557" s="40"/>
      <c r="R557" s="40"/>
      <c r="S557" s="40"/>
      <c r="T557" s="40"/>
      <c r="U557" s="40"/>
      <c r="V557" s="40"/>
      <c r="W557" s="40"/>
      <c r="X557" s="40"/>
      <c r="Y557" s="40"/>
      <c r="Z557" s="40"/>
    </row>
    <row r="558" spans="1:26" ht="12.75" customHeight="1">
      <c r="A558" s="40"/>
      <c r="B558" s="41"/>
      <c r="C558" s="40"/>
      <c r="D558" s="40"/>
      <c r="E558" s="40"/>
      <c r="F558" s="40"/>
      <c r="G558" s="40"/>
      <c r="H558" s="40"/>
      <c r="I558" s="40"/>
      <c r="J558" s="40"/>
      <c r="K558" s="40"/>
      <c r="L558" s="40"/>
      <c r="M558" s="40"/>
      <c r="N558" s="40"/>
      <c r="O558" s="40"/>
      <c r="P558" s="40"/>
      <c r="Q558" s="40"/>
      <c r="R558" s="40"/>
      <c r="S558" s="40"/>
      <c r="T558" s="40"/>
      <c r="U558" s="40"/>
      <c r="V558" s="40"/>
      <c r="W558" s="40"/>
      <c r="X558" s="40"/>
      <c r="Y558" s="40"/>
      <c r="Z558" s="40"/>
    </row>
    <row r="559" spans="1:26" ht="12.75" customHeight="1">
      <c r="A559" s="40"/>
      <c r="B559" s="41"/>
      <c r="C559" s="40"/>
      <c r="D559" s="40"/>
      <c r="E559" s="40"/>
      <c r="F559" s="40"/>
      <c r="G559" s="40"/>
      <c r="H559" s="40"/>
      <c r="I559" s="40"/>
      <c r="J559" s="40"/>
      <c r="K559" s="40"/>
      <c r="L559" s="40"/>
      <c r="M559" s="40"/>
      <c r="N559" s="40"/>
      <c r="O559" s="40"/>
      <c r="P559" s="40"/>
      <c r="Q559" s="40"/>
      <c r="R559" s="40"/>
      <c r="S559" s="40"/>
      <c r="T559" s="40"/>
      <c r="U559" s="40"/>
      <c r="V559" s="40"/>
      <c r="W559" s="40"/>
      <c r="X559" s="40"/>
      <c r="Y559" s="40"/>
      <c r="Z559" s="40"/>
    </row>
    <row r="560" spans="1:26" ht="12.75" customHeight="1">
      <c r="A560" s="40"/>
      <c r="B560" s="41"/>
      <c r="C560" s="40"/>
      <c r="D560" s="40"/>
      <c r="E560" s="40"/>
      <c r="F560" s="40"/>
      <c r="G560" s="40"/>
      <c r="H560" s="40"/>
      <c r="I560" s="40"/>
      <c r="J560" s="40"/>
      <c r="K560" s="40"/>
      <c r="L560" s="40"/>
      <c r="M560" s="40"/>
      <c r="N560" s="40"/>
      <c r="O560" s="40"/>
      <c r="P560" s="40"/>
      <c r="Q560" s="40"/>
      <c r="R560" s="40"/>
      <c r="S560" s="40"/>
      <c r="T560" s="40"/>
      <c r="U560" s="40"/>
      <c r="V560" s="40"/>
      <c r="W560" s="40"/>
      <c r="X560" s="40"/>
      <c r="Y560" s="40"/>
      <c r="Z560" s="40"/>
    </row>
    <row r="561" spans="1:26" ht="12.75" customHeight="1">
      <c r="A561" s="40"/>
      <c r="B561" s="41"/>
      <c r="C561" s="40"/>
      <c r="D561" s="40"/>
      <c r="E561" s="40"/>
      <c r="F561" s="40"/>
      <c r="G561" s="40"/>
      <c r="H561" s="40"/>
      <c r="I561" s="40"/>
      <c r="J561" s="40"/>
      <c r="K561" s="40"/>
      <c r="L561" s="40"/>
      <c r="M561" s="40"/>
      <c r="N561" s="40"/>
      <c r="O561" s="40"/>
      <c r="P561" s="40"/>
      <c r="Q561" s="40"/>
      <c r="R561" s="40"/>
      <c r="S561" s="40"/>
      <c r="T561" s="40"/>
      <c r="U561" s="40"/>
      <c r="V561" s="40"/>
      <c r="W561" s="40"/>
      <c r="X561" s="40"/>
      <c r="Y561" s="40"/>
      <c r="Z561" s="40"/>
    </row>
    <row r="562" spans="1:26" ht="12.75" customHeight="1">
      <c r="A562" s="40"/>
      <c r="B562" s="41"/>
      <c r="C562" s="40"/>
      <c r="D562" s="40"/>
      <c r="E562" s="40"/>
      <c r="F562" s="40"/>
      <c r="G562" s="40"/>
      <c r="H562" s="40"/>
      <c r="I562" s="40"/>
      <c r="J562" s="40"/>
      <c r="K562" s="40"/>
      <c r="L562" s="40"/>
      <c r="M562" s="40"/>
      <c r="N562" s="40"/>
      <c r="O562" s="40"/>
      <c r="P562" s="40"/>
      <c r="Q562" s="40"/>
      <c r="R562" s="40"/>
      <c r="S562" s="40"/>
      <c r="T562" s="40"/>
      <c r="U562" s="40"/>
      <c r="V562" s="40"/>
      <c r="W562" s="40"/>
      <c r="X562" s="40"/>
      <c r="Y562" s="40"/>
      <c r="Z562" s="40"/>
    </row>
    <row r="563" spans="1:26" ht="12.75" customHeight="1">
      <c r="A563" s="40"/>
      <c r="B563" s="41"/>
      <c r="C563" s="40"/>
      <c r="D563" s="40"/>
      <c r="E563" s="40"/>
      <c r="F563" s="40"/>
      <c r="G563" s="40"/>
      <c r="H563" s="40"/>
      <c r="I563" s="40"/>
      <c r="J563" s="40"/>
      <c r="K563" s="40"/>
      <c r="L563" s="40"/>
      <c r="M563" s="40"/>
      <c r="N563" s="40"/>
      <c r="O563" s="40"/>
      <c r="P563" s="40"/>
      <c r="Q563" s="40"/>
      <c r="R563" s="40"/>
      <c r="S563" s="40"/>
      <c r="T563" s="40"/>
      <c r="U563" s="40"/>
      <c r="V563" s="40"/>
      <c r="W563" s="40"/>
      <c r="X563" s="40"/>
      <c r="Y563" s="40"/>
      <c r="Z563" s="40"/>
    </row>
    <row r="564" spans="1:26" ht="12.75" customHeight="1">
      <c r="A564" s="40"/>
      <c r="B564" s="41"/>
      <c r="C564" s="40"/>
      <c r="D564" s="40"/>
      <c r="E564" s="40"/>
      <c r="F564" s="40"/>
      <c r="G564" s="40"/>
      <c r="H564" s="40"/>
      <c r="I564" s="40"/>
      <c r="J564" s="40"/>
      <c r="K564" s="40"/>
      <c r="L564" s="40"/>
      <c r="M564" s="40"/>
      <c r="N564" s="40"/>
      <c r="O564" s="40"/>
      <c r="P564" s="40"/>
      <c r="Q564" s="40"/>
      <c r="R564" s="40"/>
      <c r="S564" s="40"/>
      <c r="T564" s="40"/>
      <c r="U564" s="40"/>
      <c r="V564" s="40"/>
      <c r="W564" s="40"/>
      <c r="X564" s="40"/>
      <c r="Y564" s="40"/>
      <c r="Z564" s="40"/>
    </row>
    <row r="565" spans="1:26" ht="12.75" customHeight="1">
      <c r="A565" s="40"/>
      <c r="B565" s="41"/>
      <c r="C565" s="40"/>
      <c r="D565" s="40"/>
      <c r="E565" s="40"/>
      <c r="F565" s="40"/>
      <c r="G565" s="40"/>
      <c r="H565" s="40"/>
      <c r="I565" s="40"/>
      <c r="J565" s="40"/>
      <c r="K565" s="40"/>
      <c r="L565" s="40"/>
      <c r="M565" s="40"/>
      <c r="N565" s="40"/>
      <c r="O565" s="40"/>
      <c r="P565" s="40"/>
      <c r="Q565" s="40"/>
      <c r="R565" s="40"/>
      <c r="S565" s="40"/>
      <c r="T565" s="40"/>
      <c r="U565" s="40"/>
      <c r="V565" s="40"/>
      <c r="W565" s="40"/>
      <c r="X565" s="40"/>
      <c r="Y565" s="40"/>
      <c r="Z565" s="40"/>
    </row>
    <row r="566" spans="1:26" ht="12.75" customHeight="1">
      <c r="A566" s="40"/>
      <c r="B566" s="41"/>
      <c r="C566" s="40"/>
      <c r="D566" s="40"/>
      <c r="E566" s="40"/>
      <c r="F566" s="40"/>
      <c r="G566" s="40"/>
      <c r="H566" s="40"/>
      <c r="I566" s="40"/>
      <c r="J566" s="40"/>
      <c r="K566" s="40"/>
      <c r="L566" s="40"/>
      <c r="M566" s="40"/>
      <c r="N566" s="40"/>
      <c r="O566" s="40"/>
      <c r="P566" s="40"/>
      <c r="Q566" s="40"/>
      <c r="R566" s="40"/>
      <c r="S566" s="40"/>
      <c r="T566" s="40"/>
      <c r="U566" s="40"/>
      <c r="V566" s="40"/>
      <c r="W566" s="40"/>
      <c r="X566" s="40"/>
      <c r="Y566" s="40"/>
      <c r="Z566" s="40"/>
    </row>
    <row r="567" spans="1:26" ht="12.75" customHeight="1">
      <c r="A567" s="40"/>
      <c r="B567" s="41"/>
      <c r="C567" s="40"/>
      <c r="D567" s="40"/>
      <c r="E567" s="40"/>
      <c r="F567" s="40"/>
      <c r="G567" s="40"/>
      <c r="H567" s="40"/>
      <c r="I567" s="40"/>
      <c r="J567" s="40"/>
      <c r="K567" s="40"/>
      <c r="L567" s="40"/>
      <c r="M567" s="40"/>
      <c r="N567" s="40"/>
      <c r="O567" s="40"/>
      <c r="P567" s="40"/>
      <c r="Q567" s="40"/>
      <c r="R567" s="40"/>
      <c r="S567" s="40"/>
      <c r="T567" s="40"/>
      <c r="U567" s="40"/>
      <c r="V567" s="40"/>
      <c r="W567" s="40"/>
      <c r="X567" s="40"/>
      <c r="Y567" s="40"/>
      <c r="Z567" s="40"/>
    </row>
    <row r="568" spans="1:26" ht="12.75" customHeight="1">
      <c r="A568" s="40"/>
      <c r="B568" s="41"/>
      <c r="C568" s="40"/>
      <c r="D568" s="40"/>
      <c r="E568" s="40"/>
      <c r="F568" s="40"/>
      <c r="G568" s="40"/>
      <c r="H568" s="40"/>
      <c r="I568" s="40"/>
      <c r="J568" s="40"/>
      <c r="K568" s="40"/>
      <c r="L568" s="40"/>
      <c r="M568" s="40"/>
      <c r="N568" s="40"/>
      <c r="O568" s="40"/>
      <c r="P568" s="40"/>
      <c r="Q568" s="40"/>
      <c r="R568" s="40"/>
      <c r="S568" s="40"/>
      <c r="T568" s="40"/>
      <c r="U568" s="40"/>
      <c r="V568" s="40"/>
      <c r="W568" s="40"/>
      <c r="X568" s="40"/>
      <c r="Y568" s="40"/>
      <c r="Z568" s="40"/>
    </row>
    <row r="569" spans="1:26" ht="12.75" customHeight="1">
      <c r="A569" s="40"/>
      <c r="B569" s="41"/>
      <c r="C569" s="40"/>
      <c r="D569" s="40"/>
      <c r="E569" s="40"/>
      <c r="F569" s="40"/>
      <c r="G569" s="40"/>
      <c r="H569" s="40"/>
      <c r="I569" s="40"/>
      <c r="J569" s="40"/>
      <c r="K569" s="40"/>
      <c r="L569" s="40"/>
      <c r="M569" s="40"/>
      <c r="N569" s="40"/>
      <c r="O569" s="40"/>
      <c r="P569" s="40"/>
      <c r="Q569" s="40"/>
      <c r="R569" s="40"/>
      <c r="S569" s="40"/>
      <c r="T569" s="40"/>
      <c r="U569" s="40"/>
      <c r="V569" s="40"/>
      <c r="W569" s="40"/>
      <c r="X569" s="40"/>
      <c r="Y569" s="40"/>
      <c r="Z569" s="40"/>
    </row>
    <row r="570" spans="1:26" ht="12.75" customHeight="1">
      <c r="A570" s="40"/>
      <c r="B570" s="41"/>
      <c r="C570" s="40"/>
      <c r="D570" s="40"/>
      <c r="E570" s="40"/>
      <c r="F570" s="40"/>
      <c r="G570" s="40"/>
      <c r="H570" s="40"/>
      <c r="I570" s="40"/>
      <c r="J570" s="40"/>
      <c r="K570" s="40"/>
      <c r="L570" s="40"/>
      <c r="M570" s="40"/>
      <c r="N570" s="40"/>
      <c r="O570" s="40"/>
      <c r="P570" s="40"/>
      <c r="Q570" s="40"/>
      <c r="R570" s="40"/>
      <c r="S570" s="40"/>
      <c r="T570" s="40"/>
      <c r="U570" s="40"/>
      <c r="V570" s="40"/>
      <c r="W570" s="40"/>
      <c r="X570" s="40"/>
      <c r="Y570" s="40"/>
      <c r="Z570" s="40"/>
    </row>
    <row r="571" spans="1:26" ht="12.75" customHeight="1">
      <c r="A571" s="40"/>
      <c r="B571" s="41"/>
      <c r="C571" s="40"/>
      <c r="D571" s="40"/>
      <c r="E571" s="40"/>
      <c r="F571" s="40"/>
      <c r="G571" s="40"/>
      <c r="H571" s="40"/>
      <c r="I571" s="40"/>
      <c r="J571" s="40"/>
      <c r="K571" s="40"/>
      <c r="L571" s="40"/>
      <c r="M571" s="40"/>
      <c r="N571" s="40"/>
      <c r="O571" s="40"/>
      <c r="P571" s="40"/>
      <c r="Q571" s="40"/>
      <c r="R571" s="40"/>
      <c r="S571" s="40"/>
      <c r="T571" s="40"/>
      <c r="U571" s="40"/>
      <c r="V571" s="40"/>
      <c r="W571" s="40"/>
      <c r="X571" s="40"/>
      <c r="Y571" s="40"/>
      <c r="Z571" s="40"/>
    </row>
    <row r="572" spans="1:26" ht="12.75" customHeight="1">
      <c r="A572" s="40"/>
      <c r="B572" s="41"/>
      <c r="C572" s="40"/>
      <c r="D572" s="40"/>
      <c r="E572" s="40"/>
      <c r="F572" s="40"/>
      <c r="G572" s="40"/>
      <c r="H572" s="40"/>
      <c r="I572" s="40"/>
      <c r="J572" s="40"/>
      <c r="K572" s="40"/>
      <c r="L572" s="40"/>
      <c r="M572" s="40"/>
      <c r="N572" s="40"/>
      <c r="O572" s="40"/>
      <c r="P572" s="40"/>
      <c r="Q572" s="40"/>
      <c r="R572" s="40"/>
      <c r="S572" s="40"/>
      <c r="T572" s="40"/>
      <c r="U572" s="40"/>
      <c r="V572" s="40"/>
      <c r="W572" s="40"/>
      <c r="X572" s="40"/>
      <c r="Y572" s="40"/>
      <c r="Z572" s="40"/>
    </row>
    <row r="573" spans="1:26" ht="12.75" customHeight="1">
      <c r="A573" s="40"/>
      <c r="B573" s="41"/>
      <c r="C573" s="40"/>
      <c r="D573" s="40"/>
      <c r="E573" s="40"/>
      <c r="F573" s="40"/>
      <c r="G573" s="40"/>
      <c r="H573" s="40"/>
      <c r="I573" s="40"/>
      <c r="J573" s="40"/>
      <c r="K573" s="40"/>
      <c r="L573" s="40"/>
      <c r="M573" s="40"/>
      <c r="N573" s="40"/>
      <c r="O573" s="40"/>
      <c r="P573" s="40"/>
      <c r="Q573" s="40"/>
      <c r="R573" s="40"/>
      <c r="S573" s="40"/>
      <c r="T573" s="40"/>
      <c r="U573" s="40"/>
      <c r="V573" s="40"/>
      <c r="W573" s="40"/>
      <c r="X573" s="40"/>
      <c r="Y573" s="40"/>
      <c r="Z573" s="40"/>
    </row>
    <row r="574" spans="1:26" ht="12.75" customHeight="1">
      <c r="A574" s="40"/>
      <c r="B574" s="41"/>
      <c r="C574" s="40"/>
      <c r="D574" s="40"/>
      <c r="E574" s="40"/>
      <c r="F574" s="40"/>
      <c r="G574" s="40"/>
      <c r="H574" s="40"/>
      <c r="I574" s="40"/>
      <c r="J574" s="40"/>
      <c r="K574" s="40"/>
      <c r="L574" s="40"/>
      <c r="M574" s="40"/>
      <c r="N574" s="40"/>
      <c r="O574" s="40"/>
      <c r="P574" s="40"/>
      <c r="Q574" s="40"/>
      <c r="R574" s="40"/>
      <c r="S574" s="40"/>
      <c r="T574" s="40"/>
      <c r="U574" s="40"/>
      <c r="V574" s="40"/>
      <c r="W574" s="40"/>
      <c r="X574" s="40"/>
      <c r="Y574" s="40"/>
      <c r="Z574" s="40"/>
    </row>
    <row r="575" spans="1:26" ht="12.75" customHeight="1">
      <c r="A575" s="40"/>
      <c r="B575" s="41"/>
      <c r="C575" s="40"/>
      <c r="D575" s="40"/>
      <c r="E575" s="40"/>
      <c r="F575" s="40"/>
      <c r="G575" s="40"/>
      <c r="H575" s="40"/>
      <c r="I575" s="40"/>
      <c r="J575" s="40"/>
      <c r="K575" s="40"/>
      <c r="L575" s="40"/>
      <c r="M575" s="40"/>
      <c r="N575" s="40"/>
      <c r="O575" s="40"/>
      <c r="P575" s="40"/>
      <c r="Q575" s="40"/>
      <c r="R575" s="40"/>
      <c r="S575" s="40"/>
      <c r="T575" s="40"/>
      <c r="U575" s="40"/>
      <c r="V575" s="40"/>
      <c r="W575" s="40"/>
      <c r="X575" s="40"/>
      <c r="Y575" s="40"/>
      <c r="Z575" s="40"/>
    </row>
    <row r="576" spans="1:26" ht="12.75" customHeight="1">
      <c r="A576" s="40"/>
      <c r="B576" s="41"/>
      <c r="C576" s="40"/>
      <c r="D576" s="40"/>
      <c r="E576" s="40"/>
      <c r="F576" s="40"/>
      <c r="G576" s="40"/>
      <c r="H576" s="40"/>
      <c r="I576" s="40"/>
      <c r="J576" s="40"/>
      <c r="K576" s="40"/>
      <c r="L576" s="40"/>
      <c r="M576" s="40"/>
      <c r="N576" s="40"/>
      <c r="O576" s="40"/>
      <c r="P576" s="40"/>
      <c r="Q576" s="40"/>
      <c r="R576" s="40"/>
      <c r="S576" s="40"/>
      <c r="T576" s="40"/>
      <c r="U576" s="40"/>
      <c r="V576" s="40"/>
      <c r="W576" s="40"/>
      <c r="X576" s="40"/>
      <c r="Y576" s="40"/>
      <c r="Z576" s="40"/>
    </row>
    <row r="577" spans="1:26" ht="12.75" customHeight="1">
      <c r="A577" s="40"/>
      <c r="B577" s="41"/>
      <c r="C577" s="40"/>
      <c r="D577" s="40"/>
      <c r="E577" s="40"/>
      <c r="F577" s="40"/>
      <c r="G577" s="40"/>
      <c r="H577" s="40"/>
      <c r="I577" s="40"/>
      <c r="J577" s="40"/>
      <c r="K577" s="40"/>
      <c r="L577" s="40"/>
      <c r="M577" s="40"/>
      <c r="N577" s="40"/>
      <c r="O577" s="40"/>
      <c r="P577" s="40"/>
      <c r="Q577" s="40"/>
      <c r="R577" s="40"/>
      <c r="S577" s="40"/>
      <c r="T577" s="40"/>
      <c r="U577" s="40"/>
      <c r="V577" s="40"/>
      <c r="W577" s="40"/>
      <c r="X577" s="40"/>
      <c r="Y577" s="40"/>
      <c r="Z577" s="40"/>
    </row>
    <row r="578" spans="1:26" ht="12.75" customHeight="1">
      <c r="A578" s="40"/>
      <c r="B578" s="41"/>
      <c r="C578" s="40"/>
      <c r="D578" s="40"/>
      <c r="E578" s="40"/>
      <c r="F578" s="40"/>
      <c r="G578" s="40"/>
      <c r="H578" s="40"/>
      <c r="I578" s="40"/>
      <c r="J578" s="40"/>
      <c r="K578" s="40"/>
      <c r="L578" s="40"/>
      <c r="M578" s="40"/>
      <c r="N578" s="40"/>
      <c r="O578" s="40"/>
      <c r="P578" s="40"/>
      <c r="Q578" s="40"/>
      <c r="R578" s="40"/>
      <c r="S578" s="40"/>
      <c r="T578" s="40"/>
      <c r="U578" s="40"/>
      <c r="V578" s="40"/>
      <c r="W578" s="40"/>
      <c r="X578" s="40"/>
      <c r="Y578" s="40"/>
      <c r="Z578" s="40"/>
    </row>
    <row r="579" spans="1:26" ht="12.75" customHeight="1">
      <c r="A579" s="40"/>
      <c r="B579" s="41"/>
      <c r="C579" s="40"/>
      <c r="D579" s="40"/>
      <c r="E579" s="40"/>
      <c r="F579" s="40"/>
      <c r="G579" s="40"/>
      <c r="H579" s="40"/>
      <c r="I579" s="40"/>
      <c r="J579" s="40"/>
      <c r="K579" s="40"/>
      <c r="L579" s="40"/>
      <c r="M579" s="40"/>
      <c r="N579" s="40"/>
      <c r="O579" s="40"/>
      <c r="P579" s="40"/>
      <c r="Q579" s="40"/>
      <c r="R579" s="40"/>
      <c r="S579" s="40"/>
      <c r="T579" s="40"/>
      <c r="U579" s="40"/>
      <c r="V579" s="40"/>
      <c r="W579" s="40"/>
      <c r="X579" s="40"/>
      <c r="Y579" s="40"/>
      <c r="Z579" s="40"/>
    </row>
    <row r="580" spans="1:26" ht="12.75" customHeight="1">
      <c r="A580" s="40"/>
      <c r="B580" s="41"/>
      <c r="C580" s="40"/>
      <c r="D580" s="40"/>
      <c r="E580" s="40"/>
      <c r="F580" s="40"/>
      <c r="G580" s="40"/>
      <c r="H580" s="40"/>
      <c r="I580" s="40"/>
      <c r="J580" s="40"/>
      <c r="K580" s="40"/>
      <c r="L580" s="40"/>
      <c r="M580" s="40"/>
      <c r="N580" s="40"/>
      <c r="O580" s="40"/>
      <c r="P580" s="40"/>
      <c r="Q580" s="40"/>
      <c r="R580" s="40"/>
      <c r="S580" s="40"/>
      <c r="T580" s="40"/>
      <c r="U580" s="40"/>
      <c r="V580" s="40"/>
      <c r="W580" s="40"/>
      <c r="X580" s="40"/>
      <c r="Y580" s="40"/>
      <c r="Z580" s="40"/>
    </row>
    <row r="581" spans="1:26" ht="12.75" customHeight="1">
      <c r="A581" s="40"/>
      <c r="B581" s="41"/>
      <c r="C581" s="40"/>
      <c r="D581" s="40"/>
      <c r="E581" s="40"/>
      <c r="F581" s="40"/>
      <c r="G581" s="40"/>
      <c r="H581" s="40"/>
      <c r="I581" s="40"/>
      <c r="J581" s="40"/>
      <c r="K581" s="40"/>
      <c r="L581" s="40"/>
      <c r="M581" s="40"/>
      <c r="N581" s="40"/>
      <c r="O581" s="40"/>
      <c r="P581" s="40"/>
      <c r="Q581" s="40"/>
      <c r="R581" s="40"/>
      <c r="S581" s="40"/>
      <c r="T581" s="40"/>
      <c r="U581" s="40"/>
      <c r="V581" s="40"/>
      <c r="W581" s="40"/>
      <c r="X581" s="40"/>
      <c r="Y581" s="40"/>
      <c r="Z581" s="40"/>
    </row>
    <row r="582" spans="1:26" ht="12.75" customHeight="1">
      <c r="A582" s="40"/>
      <c r="B582" s="41"/>
      <c r="C582" s="40"/>
      <c r="D582" s="40"/>
      <c r="E582" s="40"/>
      <c r="F582" s="40"/>
      <c r="G582" s="40"/>
      <c r="H582" s="40"/>
      <c r="I582" s="40"/>
      <c r="J582" s="40"/>
      <c r="K582" s="40"/>
      <c r="L582" s="40"/>
      <c r="M582" s="40"/>
      <c r="N582" s="40"/>
      <c r="O582" s="40"/>
      <c r="P582" s="40"/>
      <c r="Q582" s="40"/>
      <c r="R582" s="40"/>
      <c r="S582" s="40"/>
      <c r="T582" s="40"/>
      <c r="U582" s="40"/>
      <c r="V582" s="40"/>
      <c r="W582" s="40"/>
      <c r="X582" s="40"/>
      <c r="Y582" s="40"/>
      <c r="Z582" s="40"/>
    </row>
    <row r="583" spans="1:26" ht="12.75" customHeight="1">
      <c r="A583" s="40"/>
      <c r="B583" s="41"/>
      <c r="C583" s="40"/>
      <c r="D583" s="40"/>
      <c r="E583" s="40"/>
      <c r="F583" s="40"/>
      <c r="G583" s="40"/>
      <c r="H583" s="40"/>
      <c r="I583" s="40"/>
      <c r="J583" s="40"/>
      <c r="K583" s="40"/>
      <c r="L583" s="40"/>
      <c r="M583" s="40"/>
      <c r="N583" s="40"/>
      <c r="O583" s="40"/>
      <c r="P583" s="40"/>
      <c r="Q583" s="40"/>
      <c r="R583" s="40"/>
      <c r="S583" s="40"/>
      <c r="T583" s="40"/>
      <c r="U583" s="40"/>
      <c r="V583" s="40"/>
      <c r="W583" s="40"/>
      <c r="X583" s="40"/>
      <c r="Y583" s="40"/>
      <c r="Z583" s="40"/>
    </row>
    <row r="584" spans="1:26" ht="12.75" customHeight="1">
      <c r="A584" s="40"/>
      <c r="B584" s="41"/>
      <c r="C584" s="40"/>
      <c r="D584" s="40"/>
      <c r="E584" s="40"/>
      <c r="F584" s="40"/>
      <c r="G584" s="40"/>
      <c r="H584" s="40"/>
      <c r="I584" s="40"/>
      <c r="J584" s="40"/>
      <c r="K584" s="40"/>
      <c r="L584" s="40"/>
      <c r="M584" s="40"/>
      <c r="N584" s="40"/>
      <c r="O584" s="40"/>
      <c r="P584" s="40"/>
      <c r="Q584" s="40"/>
      <c r="R584" s="40"/>
      <c r="S584" s="40"/>
      <c r="T584" s="40"/>
      <c r="U584" s="40"/>
      <c r="V584" s="40"/>
      <c r="W584" s="40"/>
      <c r="X584" s="40"/>
      <c r="Y584" s="40"/>
      <c r="Z584" s="40"/>
    </row>
    <row r="585" spans="1:26" ht="12.75" customHeight="1">
      <c r="A585" s="40"/>
      <c r="B585" s="41"/>
      <c r="C585" s="40"/>
      <c r="D585" s="40"/>
      <c r="E585" s="40"/>
      <c r="F585" s="40"/>
      <c r="G585" s="40"/>
      <c r="H585" s="40"/>
      <c r="I585" s="40"/>
      <c r="J585" s="40"/>
      <c r="K585" s="40"/>
      <c r="L585" s="40"/>
      <c r="M585" s="40"/>
      <c r="N585" s="40"/>
      <c r="O585" s="40"/>
      <c r="P585" s="40"/>
      <c r="Q585" s="40"/>
      <c r="R585" s="40"/>
      <c r="S585" s="40"/>
      <c r="T585" s="40"/>
      <c r="U585" s="40"/>
      <c r="V585" s="40"/>
      <c r="W585" s="40"/>
      <c r="X585" s="40"/>
      <c r="Y585" s="40"/>
      <c r="Z585" s="40"/>
    </row>
    <row r="586" spans="1:26" ht="12.75" customHeight="1">
      <c r="A586" s="40"/>
      <c r="B586" s="41"/>
      <c r="C586" s="40"/>
      <c r="D586" s="40"/>
      <c r="E586" s="40"/>
      <c r="F586" s="40"/>
      <c r="G586" s="40"/>
      <c r="H586" s="40"/>
      <c r="I586" s="40"/>
      <c r="J586" s="40"/>
      <c r="K586" s="40"/>
      <c r="L586" s="40"/>
      <c r="M586" s="40"/>
      <c r="N586" s="40"/>
      <c r="O586" s="40"/>
      <c r="P586" s="40"/>
      <c r="Q586" s="40"/>
      <c r="R586" s="40"/>
      <c r="S586" s="40"/>
      <c r="T586" s="40"/>
      <c r="U586" s="40"/>
      <c r="V586" s="40"/>
      <c r="W586" s="40"/>
      <c r="X586" s="40"/>
      <c r="Y586" s="40"/>
      <c r="Z586" s="40"/>
    </row>
    <row r="587" spans="1:26" ht="12.75" customHeight="1">
      <c r="A587" s="40"/>
      <c r="B587" s="41"/>
      <c r="C587" s="40"/>
      <c r="D587" s="40"/>
      <c r="E587" s="40"/>
      <c r="F587" s="40"/>
      <c r="G587" s="40"/>
      <c r="H587" s="40"/>
      <c r="I587" s="40"/>
      <c r="J587" s="40"/>
      <c r="K587" s="40"/>
      <c r="L587" s="40"/>
      <c r="M587" s="40"/>
      <c r="N587" s="40"/>
      <c r="O587" s="40"/>
      <c r="P587" s="40"/>
      <c r="Q587" s="40"/>
      <c r="R587" s="40"/>
      <c r="S587" s="40"/>
      <c r="T587" s="40"/>
      <c r="U587" s="40"/>
      <c r="V587" s="40"/>
      <c r="W587" s="40"/>
      <c r="X587" s="40"/>
      <c r="Y587" s="40"/>
      <c r="Z587" s="40"/>
    </row>
    <row r="588" spans="1:26" ht="12.75" customHeight="1">
      <c r="A588" s="40"/>
      <c r="B588" s="41"/>
      <c r="C588" s="40"/>
      <c r="D588" s="40"/>
      <c r="E588" s="40"/>
      <c r="F588" s="40"/>
      <c r="G588" s="40"/>
      <c r="H588" s="40"/>
      <c r="I588" s="40"/>
      <c r="J588" s="40"/>
      <c r="K588" s="40"/>
      <c r="L588" s="40"/>
      <c r="M588" s="40"/>
      <c r="N588" s="40"/>
      <c r="O588" s="40"/>
      <c r="P588" s="40"/>
      <c r="Q588" s="40"/>
      <c r="R588" s="40"/>
      <c r="S588" s="40"/>
      <c r="T588" s="40"/>
      <c r="U588" s="40"/>
      <c r="V588" s="40"/>
      <c r="W588" s="40"/>
      <c r="X588" s="40"/>
      <c r="Y588" s="40"/>
      <c r="Z588" s="40"/>
    </row>
    <row r="589" spans="1:26" ht="12.75" customHeight="1">
      <c r="A589" s="40"/>
      <c r="B589" s="41"/>
      <c r="C589" s="40"/>
      <c r="D589" s="40"/>
      <c r="E589" s="40"/>
      <c r="F589" s="40"/>
      <c r="G589" s="40"/>
      <c r="H589" s="40"/>
      <c r="I589" s="40"/>
      <c r="J589" s="40"/>
      <c r="K589" s="40"/>
      <c r="L589" s="40"/>
      <c r="M589" s="40"/>
      <c r="N589" s="40"/>
      <c r="O589" s="40"/>
      <c r="P589" s="40"/>
      <c r="Q589" s="40"/>
      <c r="R589" s="40"/>
      <c r="S589" s="40"/>
      <c r="T589" s="40"/>
      <c r="U589" s="40"/>
      <c r="V589" s="40"/>
      <c r="W589" s="40"/>
      <c r="X589" s="40"/>
      <c r="Y589" s="40"/>
      <c r="Z589" s="40"/>
    </row>
    <row r="590" spans="1:26" ht="12.75" customHeight="1">
      <c r="A590" s="40"/>
      <c r="B590" s="41"/>
      <c r="C590" s="40"/>
      <c r="D590" s="40"/>
      <c r="E590" s="40"/>
      <c r="F590" s="40"/>
      <c r="G590" s="40"/>
      <c r="H590" s="40"/>
      <c r="I590" s="40"/>
      <c r="J590" s="40"/>
      <c r="K590" s="40"/>
      <c r="L590" s="40"/>
      <c r="M590" s="40"/>
      <c r="N590" s="40"/>
      <c r="O590" s="40"/>
      <c r="P590" s="40"/>
      <c r="Q590" s="40"/>
      <c r="R590" s="40"/>
      <c r="S590" s="40"/>
      <c r="T590" s="40"/>
      <c r="U590" s="40"/>
      <c r="V590" s="40"/>
      <c r="W590" s="40"/>
      <c r="X590" s="40"/>
      <c r="Y590" s="40"/>
      <c r="Z590" s="40"/>
    </row>
    <row r="591" spans="1:26" ht="12.75" customHeight="1">
      <c r="A591" s="40"/>
      <c r="B591" s="41"/>
      <c r="C591" s="40"/>
      <c r="D591" s="40"/>
      <c r="E591" s="40"/>
      <c r="F591" s="40"/>
      <c r="G591" s="40"/>
      <c r="H591" s="40"/>
      <c r="I591" s="40"/>
      <c r="J591" s="40"/>
      <c r="K591" s="40"/>
      <c r="L591" s="40"/>
      <c r="M591" s="40"/>
      <c r="N591" s="40"/>
      <c r="O591" s="40"/>
      <c r="P591" s="40"/>
      <c r="Q591" s="40"/>
      <c r="R591" s="40"/>
      <c r="S591" s="40"/>
      <c r="T591" s="40"/>
      <c r="U591" s="40"/>
      <c r="V591" s="40"/>
      <c r="W591" s="40"/>
      <c r="X591" s="40"/>
      <c r="Y591" s="40"/>
      <c r="Z591" s="40"/>
    </row>
    <row r="592" spans="1:26" ht="12.75" customHeight="1">
      <c r="A592" s="40"/>
      <c r="B592" s="41"/>
      <c r="C592" s="40"/>
      <c r="D592" s="40"/>
      <c r="E592" s="40"/>
      <c r="F592" s="40"/>
      <c r="G592" s="40"/>
      <c r="H592" s="40"/>
      <c r="I592" s="40"/>
      <c r="J592" s="40"/>
      <c r="K592" s="40"/>
      <c r="L592" s="40"/>
      <c r="M592" s="40"/>
      <c r="N592" s="40"/>
      <c r="O592" s="40"/>
      <c r="P592" s="40"/>
      <c r="Q592" s="40"/>
      <c r="R592" s="40"/>
      <c r="S592" s="40"/>
      <c r="T592" s="40"/>
      <c r="U592" s="40"/>
      <c r="V592" s="40"/>
      <c r="W592" s="40"/>
      <c r="X592" s="40"/>
      <c r="Y592" s="40"/>
      <c r="Z592" s="40"/>
    </row>
    <row r="593" spans="1:26" ht="12.75" customHeight="1">
      <c r="A593" s="40"/>
      <c r="B593" s="41"/>
      <c r="C593" s="40"/>
      <c r="D593" s="40"/>
      <c r="E593" s="40"/>
      <c r="F593" s="40"/>
      <c r="G593" s="40"/>
      <c r="H593" s="40"/>
      <c r="I593" s="40"/>
      <c r="J593" s="40"/>
      <c r="K593" s="40"/>
      <c r="L593" s="40"/>
      <c r="M593" s="40"/>
      <c r="N593" s="40"/>
      <c r="O593" s="40"/>
      <c r="P593" s="40"/>
      <c r="Q593" s="40"/>
      <c r="R593" s="40"/>
      <c r="S593" s="40"/>
      <c r="T593" s="40"/>
      <c r="U593" s="40"/>
      <c r="V593" s="40"/>
      <c r="W593" s="40"/>
      <c r="X593" s="40"/>
      <c r="Y593" s="40"/>
      <c r="Z593" s="40"/>
    </row>
    <row r="594" spans="1:26" ht="12.75" customHeight="1">
      <c r="A594" s="40"/>
      <c r="B594" s="41"/>
      <c r="C594" s="40"/>
      <c r="D594" s="40"/>
      <c r="E594" s="40"/>
      <c r="F594" s="40"/>
      <c r="G594" s="40"/>
      <c r="H594" s="40"/>
      <c r="I594" s="40"/>
      <c r="J594" s="40"/>
      <c r="K594" s="40"/>
      <c r="L594" s="40"/>
      <c r="M594" s="40"/>
      <c r="N594" s="40"/>
      <c r="O594" s="40"/>
      <c r="P594" s="40"/>
      <c r="Q594" s="40"/>
      <c r="R594" s="40"/>
      <c r="S594" s="40"/>
      <c r="T594" s="40"/>
      <c r="U594" s="40"/>
      <c r="V594" s="40"/>
      <c r="W594" s="40"/>
      <c r="X594" s="40"/>
      <c r="Y594" s="40"/>
      <c r="Z594" s="40"/>
    </row>
    <row r="595" spans="1:26" ht="12.75" customHeight="1">
      <c r="A595" s="40"/>
      <c r="B595" s="41"/>
      <c r="C595" s="40"/>
      <c r="D595" s="40"/>
      <c r="E595" s="40"/>
      <c r="F595" s="40"/>
      <c r="G595" s="40"/>
      <c r="H595" s="40"/>
      <c r="I595" s="40"/>
      <c r="J595" s="40"/>
      <c r="K595" s="40"/>
      <c r="L595" s="40"/>
      <c r="M595" s="40"/>
      <c r="N595" s="40"/>
      <c r="O595" s="40"/>
      <c r="P595" s="40"/>
      <c r="Q595" s="40"/>
      <c r="R595" s="40"/>
      <c r="S595" s="40"/>
      <c r="T595" s="40"/>
      <c r="U595" s="40"/>
      <c r="V595" s="40"/>
      <c r="W595" s="40"/>
      <c r="X595" s="40"/>
      <c r="Y595" s="40"/>
      <c r="Z595" s="40"/>
    </row>
    <row r="596" spans="1:26" ht="12.75" customHeight="1">
      <c r="A596" s="40"/>
      <c r="B596" s="41"/>
      <c r="C596" s="40"/>
      <c r="D596" s="40"/>
      <c r="E596" s="40"/>
      <c r="F596" s="40"/>
      <c r="G596" s="40"/>
      <c r="H596" s="40"/>
      <c r="I596" s="40"/>
      <c r="J596" s="40"/>
      <c r="K596" s="40"/>
      <c r="L596" s="40"/>
      <c r="M596" s="40"/>
      <c r="N596" s="40"/>
      <c r="O596" s="40"/>
      <c r="P596" s="40"/>
      <c r="Q596" s="40"/>
      <c r="R596" s="40"/>
      <c r="S596" s="40"/>
      <c r="T596" s="40"/>
      <c r="U596" s="40"/>
      <c r="V596" s="40"/>
      <c r="W596" s="40"/>
      <c r="X596" s="40"/>
      <c r="Y596" s="40"/>
      <c r="Z596" s="40"/>
    </row>
    <row r="597" spans="1:26" ht="12.75" customHeight="1">
      <c r="A597" s="40"/>
      <c r="B597" s="41"/>
      <c r="C597" s="40"/>
      <c r="D597" s="40"/>
      <c r="E597" s="40"/>
      <c r="F597" s="40"/>
      <c r="G597" s="40"/>
      <c r="H597" s="40"/>
      <c r="I597" s="40"/>
      <c r="J597" s="40"/>
      <c r="K597" s="40"/>
      <c r="L597" s="40"/>
      <c r="M597" s="40"/>
      <c r="N597" s="40"/>
      <c r="O597" s="40"/>
      <c r="P597" s="40"/>
      <c r="Q597" s="40"/>
      <c r="R597" s="40"/>
      <c r="S597" s="40"/>
      <c r="T597" s="40"/>
      <c r="U597" s="40"/>
      <c r="V597" s="40"/>
      <c r="W597" s="40"/>
      <c r="X597" s="40"/>
      <c r="Y597" s="40"/>
      <c r="Z597" s="40"/>
    </row>
    <row r="598" spans="1:26" ht="12.75" customHeight="1">
      <c r="A598" s="40"/>
      <c r="B598" s="41"/>
      <c r="C598" s="40"/>
      <c r="D598" s="40"/>
      <c r="E598" s="40"/>
      <c r="F598" s="40"/>
      <c r="G598" s="40"/>
      <c r="H598" s="40"/>
      <c r="I598" s="40"/>
      <c r="J598" s="40"/>
      <c r="K598" s="40"/>
      <c r="L598" s="40"/>
      <c r="M598" s="40"/>
      <c r="N598" s="40"/>
      <c r="O598" s="40"/>
      <c r="P598" s="40"/>
      <c r="Q598" s="40"/>
      <c r="R598" s="40"/>
      <c r="S598" s="40"/>
      <c r="T598" s="40"/>
      <c r="U598" s="40"/>
      <c r="V598" s="40"/>
      <c r="W598" s="40"/>
      <c r="X598" s="40"/>
      <c r="Y598" s="40"/>
      <c r="Z598" s="40"/>
    </row>
    <row r="599" spans="1:26" ht="12.75" customHeight="1">
      <c r="A599" s="40"/>
      <c r="B599" s="41"/>
      <c r="C599" s="40"/>
      <c r="D599" s="40"/>
      <c r="E599" s="40"/>
      <c r="F599" s="40"/>
      <c r="G599" s="40"/>
      <c r="H599" s="40"/>
      <c r="I599" s="40"/>
      <c r="J599" s="40"/>
      <c r="K599" s="40"/>
      <c r="L599" s="40"/>
      <c r="M599" s="40"/>
      <c r="N599" s="40"/>
      <c r="O599" s="40"/>
      <c r="P599" s="40"/>
      <c r="Q599" s="40"/>
      <c r="R599" s="40"/>
      <c r="S599" s="40"/>
      <c r="T599" s="40"/>
      <c r="U599" s="40"/>
      <c r="V599" s="40"/>
      <c r="W599" s="40"/>
      <c r="X599" s="40"/>
      <c r="Y599" s="40"/>
      <c r="Z599" s="40"/>
    </row>
    <row r="600" spans="1:26" ht="12.75" customHeight="1">
      <c r="A600" s="40"/>
      <c r="B600" s="41"/>
      <c r="C600" s="40"/>
      <c r="D600" s="40"/>
      <c r="E600" s="40"/>
      <c r="F600" s="40"/>
      <c r="G600" s="40"/>
      <c r="H600" s="40"/>
      <c r="I600" s="40"/>
      <c r="J600" s="40"/>
      <c r="K600" s="40"/>
      <c r="L600" s="40"/>
      <c r="M600" s="40"/>
      <c r="N600" s="40"/>
      <c r="O600" s="40"/>
      <c r="P600" s="40"/>
      <c r="Q600" s="40"/>
      <c r="R600" s="40"/>
      <c r="S600" s="40"/>
      <c r="T600" s="40"/>
      <c r="U600" s="40"/>
      <c r="V600" s="40"/>
      <c r="W600" s="40"/>
      <c r="X600" s="40"/>
      <c r="Y600" s="40"/>
      <c r="Z600" s="40"/>
    </row>
    <row r="601" spans="1:26" ht="12.75" customHeight="1">
      <c r="A601" s="40"/>
      <c r="B601" s="41"/>
      <c r="C601" s="40"/>
      <c r="D601" s="40"/>
      <c r="E601" s="40"/>
      <c r="F601" s="40"/>
      <c r="G601" s="40"/>
      <c r="H601" s="40"/>
      <c r="I601" s="40"/>
      <c r="J601" s="40"/>
      <c r="K601" s="40"/>
      <c r="L601" s="40"/>
      <c r="M601" s="40"/>
      <c r="N601" s="40"/>
      <c r="O601" s="40"/>
      <c r="P601" s="40"/>
      <c r="Q601" s="40"/>
      <c r="R601" s="40"/>
      <c r="S601" s="40"/>
      <c r="T601" s="40"/>
      <c r="U601" s="40"/>
      <c r="V601" s="40"/>
      <c r="W601" s="40"/>
      <c r="X601" s="40"/>
      <c r="Y601" s="40"/>
      <c r="Z601" s="40"/>
    </row>
    <row r="602" spans="1:26" ht="12.75" customHeight="1">
      <c r="A602" s="40"/>
      <c r="B602" s="41"/>
      <c r="C602" s="40"/>
      <c r="D602" s="40"/>
      <c r="E602" s="40"/>
      <c r="F602" s="40"/>
      <c r="G602" s="40"/>
      <c r="H602" s="40"/>
      <c r="I602" s="40"/>
      <c r="J602" s="40"/>
      <c r="K602" s="40"/>
      <c r="L602" s="40"/>
      <c r="M602" s="40"/>
      <c r="N602" s="40"/>
      <c r="O602" s="40"/>
      <c r="P602" s="40"/>
      <c r="Q602" s="40"/>
      <c r="R602" s="40"/>
      <c r="S602" s="40"/>
      <c r="T602" s="40"/>
      <c r="U602" s="40"/>
      <c r="V602" s="40"/>
      <c r="W602" s="40"/>
      <c r="X602" s="40"/>
      <c r="Y602" s="40"/>
      <c r="Z602" s="40"/>
    </row>
    <row r="603" spans="1:26" ht="12.75" customHeight="1">
      <c r="A603" s="40"/>
      <c r="B603" s="41"/>
      <c r="C603" s="40"/>
      <c r="D603" s="40"/>
      <c r="E603" s="40"/>
      <c r="F603" s="40"/>
      <c r="G603" s="40"/>
      <c r="H603" s="40"/>
      <c r="I603" s="40"/>
      <c r="J603" s="40"/>
      <c r="K603" s="40"/>
      <c r="L603" s="40"/>
      <c r="M603" s="40"/>
      <c r="N603" s="40"/>
      <c r="O603" s="40"/>
      <c r="P603" s="40"/>
      <c r="Q603" s="40"/>
      <c r="R603" s="40"/>
      <c r="S603" s="40"/>
      <c r="T603" s="40"/>
      <c r="U603" s="40"/>
      <c r="V603" s="40"/>
      <c r="W603" s="40"/>
      <c r="X603" s="40"/>
      <c r="Y603" s="40"/>
      <c r="Z603" s="40"/>
    </row>
    <row r="604" spans="1:26" ht="12.75" customHeight="1">
      <c r="A604" s="40"/>
      <c r="B604" s="41"/>
      <c r="C604" s="40"/>
      <c r="D604" s="40"/>
      <c r="E604" s="40"/>
      <c r="F604" s="40"/>
      <c r="G604" s="40"/>
      <c r="H604" s="40"/>
      <c r="I604" s="40"/>
      <c r="J604" s="40"/>
      <c r="K604" s="40"/>
      <c r="L604" s="40"/>
      <c r="M604" s="40"/>
      <c r="N604" s="40"/>
      <c r="O604" s="40"/>
      <c r="P604" s="40"/>
      <c r="Q604" s="40"/>
      <c r="R604" s="40"/>
      <c r="S604" s="40"/>
      <c r="T604" s="40"/>
      <c r="U604" s="40"/>
      <c r="V604" s="40"/>
      <c r="W604" s="40"/>
      <c r="X604" s="40"/>
      <c r="Y604" s="40"/>
      <c r="Z604" s="40"/>
    </row>
    <row r="605" spans="1:26" ht="12.75" customHeight="1">
      <c r="A605" s="40"/>
      <c r="B605" s="41"/>
      <c r="C605" s="40"/>
      <c r="D605" s="40"/>
      <c r="E605" s="40"/>
      <c r="F605" s="40"/>
      <c r="G605" s="40"/>
      <c r="H605" s="40"/>
      <c r="I605" s="40"/>
      <c r="J605" s="40"/>
      <c r="K605" s="40"/>
      <c r="L605" s="40"/>
      <c r="M605" s="40"/>
      <c r="N605" s="40"/>
      <c r="O605" s="40"/>
      <c r="P605" s="40"/>
      <c r="Q605" s="40"/>
      <c r="R605" s="40"/>
      <c r="S605" s="40"/>
      <c r="T605" s="40"/>
      <c r="U605" s="40"/>
      <c r="V605" s="40"/>
      <c r="W605" s="40"/>
      <c r="X605" s="40"/>
      <c r="Y605" s="40"/>
      <c r="Z605" s="40"/>
    </row>
    <row r="606" spans="1:26" ht="12.75" customHeight="1">
      <c r="A606" s="40"/>
      <c r="B606" s="41"/>
      <c r="C606" s="40"/>
      <c r="D606" s="40"/>
      <c r="E606" s="40"/>
      <c r="F606" s="40"/>
      <c r="G606" s="40"/>
      <c r="H606" s="40"/>
      <c r="I606" s="40"/>
      <c r="J606" s="40"/>
      <c r="K606" s="40"/>
      <c r="L606" s="40"/>
      <c r="M606" s="40"/>
      <c r="N606" s="40"/>
      <c r="O606" s="40"/>
      <c r="P606" s="40"/>
      <c r="Q606" s="40"/>
      <c r="R606" s="40"/>
      <c r="S606" s="40"/>
      <c r="T606" s="40"/>
      <c r="U606" s="40"/>
      <c r="V606" s="40"/>
      <c r="W606" s="40"/>
      <c r="X606" s="40"/>
      <c r="Y606" s="40"/>
      <c r="Z606" s="40"/>
    </row>
    <row r="607" spans="1:26" ht="12.75" customHeight="1">
      <c r="A607" s="40"/>
      <c r="B607" s="41"/>
      <c r="C607" s="40"/>
      <c r="D607" s="40"/>
      <c r="E607" s="40"/>
      <c r="F607" s="40"/>
      <c r="G607" s="40"/>
      <c r="H607" s="40"/>
      <c r="I607" s="40"/>
      <c r="J607" s="40"/>
      <c r="K607" s="40"/>
      <c r="L607" s="40"/>
      <c r="M607" s="40"/>
      <c r="N607" s="40"/>
      <c r="O607" s="40"/>
      <c r="P607" s="40"/>
      <c r="Q607" s="40"/>
      <c r="R607" s="40"/>
      <c r="S607" s="40"/>
      <c r="T607" s="40"/>
      <c r="U607" s="40"/>
      <c r="V607" s="40"/>
      <c r="W607" s="40"/>
      <c r="X607" s="40"/>
      <c r="Y607" s="40"/>
      <c r="Z607" s="40"/>
    </row>
    <row r="608" spans="1:26" ht="12.75" customHeight="1">
      <c r="A608" s="40"/>
      <c r="B608" s="41"/>
      <c r="C608" s="40"/>
      <c r="D608" s="40"/>
      <c r="E608" s="40"/>
      <c r="F608" s="40"/>
      <c r="G608" s="40"/>
      <c r="H608" s="40"/>
      <c r="I608" s="40"/>
      <c r="J608" s="40"/>
      <c r="K608" s="40"/>
      <c r="L608" s="40"/>
      <c r="M608" s="40"/>
      <c r="N608" s="40"/>
      <c r="O608" s="40"/>
      <c r="P608" s="40"/>
      <c r="Q608" s="40"/>
      <c r="R608" s="40"/>
      <c r="S608" s="40"/>
      <c r="T608" s="40"/>
      <c r="U608" s="40"/>
      <c r="V608" s="40"/>
      <c r="W608" s="40"/>
      <c r="X608" s="40"/>
      <c r="Y608" s="40"/>
      <c r="Z608" s="40"/>
    </row>
    <row r="609" spans="1:26" ht="12.75" customHeight="1">
      <c r="A609" s="40"/>
      <c r="B609" s="41"/>
      <c r="C609" s="40"/>
      <c r="D609" s="40"/>
      <c r="E609" s="40"/>
      <c r="F609" s="40"/>
      <c r="G609" s="40"/>
      <c r="H609" s="40"/>
      <c r="I609" s="40"/>
      <c r="J609" s="40"/>
      <c r="K609" s="40"/>
      <c r="L609" s="40"/>
      <c r="M609" s="40"/>
      <c r="N609" s="40"/>
      <c r="O609" s="40"/>
      <c r="P609" s="40"/>
      <c r="Q609" s="40"/>
      <c r="R609" s="40"/>
      <c r="S609" s="40"/>
      <c r="T609" s="40"/>
      <c r="U609" s="40"/>
      <c r="V609" s="40"/>
      <c r="W609" s="40"/>
      <c r="X609" s="40"/>
      <c r="Y609" s="40"/>
      <c r="Z609" s="40"/>
    </row>
    <row r="610" spans="1:26" ht="12.75" customHeight="1">
      <c r="A610" s="40"/>
      <c r="B610" s="41"/>
      <c r="C610" s="40"/>
      <c r="D610" s="40"/>
      <c r="E610" s="40"/>
      <c r="F610" s="40"/>
      <c r="G610" s="40"/>
      <c r="H610" s="40"/>
      <c r="I610" s="40"/>
      <c r="J610" s="40"/>
      <c r="K610" s="40"/>
      <c r="L610" s="40"/>
      <c r="M610" s="40"/>
      <c r="N610" s="40"/>
      <c r="O610" s="40"/>
      <c r="P610" s="40"/>
      <c r="Q610" s="40"/>
      <c r="R610" s="40"/>
      <c r="S610" s="40"/>
      <c r="T610" s="40"/>
      <c r="U610" s="40"/>
      <c r="V610" s="40"/>
      <c r="W610" s="40"/>
      <c r="X610" s="40"/>
      <c r="Y610" s="40"/>
      <c r="Z610" s="40"/>
    </row>
    <row r="611" spans="1:26" ht="12.75" customHeight="1">
      <c r="A611" s="40"/>
      <c r="B611" s="41"/>
      <c r="C611" s="40"/>
      <c r="D611" s="40"/>
      <c r="E611" s="40"/>
      <c r="F611" s="40"/>
      <c r="G611" s="40"/>
      <c r="H611" s="40"/>
      <c r="I611" s="40"/>
      <c r="J611" s="40"/>
      <c r="K611" s="40"/>
      <c r="L611" s="40"/>
      <c r="M611" s="40"/>
      <c r="N611" s="40"/>
      <c r="O611" s="40"/>
      <c r="P611" s="40"/>
      <c r="Q611" s="40"/>
      <c r="R611" s="40"/>
      <c r="S611" s="40"/>
      <c r="T611" s="40"/>
      <c r="U611" s="40"/>
      <c r="V611" s="40"/>
      <c r="W611" s="40"/>
      <c r="X611" s="40"/>
      <c r="Y611" s="40"/>
      <c r="Z611" s="40"/>
    </row>
    <row r="612" spans="1:26" ht="12.75" customHeight="1">
      <c r="A612" s="40"/>
      <c r="B612" s="41"/>
      <c r="C612" s="40"/>
      <c r="D612" s="40"/>
      <c r="E612" s="40"/>
      <c r="F612" s="40"/>
      <c r="G612" s="40"/>
      <c r="H612" s="40"/>
      <c r="I612" s="40"/>
      <c r="J612" s="40"/>
      <c r="K612" s="40"/>
      <c r="L612" s="40"/>
      <c r="M612" s="40"/>
      <c r="N612" s="40"/>
      <c r="O612" s="40"/>
      <c r="P612" s="40"/>
      <c r="Q612" s="40"/>
      <c r="R612" s="40"/>
      <c r="S612" s="40"/>
      <c r="T612" s="40"/>
      <c r="U612" s="40"/>
      <c r="V612" s="40"/>
      <c r="W612" s="40"/>
      <c r="X612" s="40"/>
      <c r="Y612" s="40"/>
      <c r="Z612" s="40"/>
    </row>
    <row r="613" spans="1:26" ht="12.75" customHeight="1">
      <c r="A613" s="40"/>
      <c r="B613" s="41"/>
      <c r="C613" s="40"/>
      <c r="D613" s="40"/>
      <c r="E613" s="40"/>
      <c r="F613" s="40"/>
      <c r="G613" s="40"/>
      <c r="H613" s="40"/>
      <c r="I613" s="40"/>
      <c r="J613" s="40"/>
      <c r="K613" s="40"/>
      <c r="L613" s="40"/>
      <c r="M613" s="40"/>
      <c r="N613" s="40"/>
      <c r="O613" s="40"/>
      <c r="P613" s="40"/>
      <c r="Q613" s="40"/>
      <c r="R613" s="40"/>
      <c r="S613" s="40"/>
      <c r="T613" s="40"/>
      <c r="U613" s="40"/>
      <c r="V613" s="40"/>
      <c r="W613" s="40"/>
      <c r="X613" s="40"/>
      <c r="Y613" s="40"/>
      <c r="Z613" s="40"/>
    </row>
    <row r="614" spans="1:26" ht="12.75" customHeight="1">
      <c r="A614" s="40"/>
      <c r="B614" s="41"/>
      <c r="C614" s="40"/>
      <c r="D614" s="40"/>
      <c r="E614" s="40"/>
      <c r="F614" s="40"/>
      <c r="G614" s="40"/>
      <c r="H614" s="40"/>
      <c r="I614" s="40"/>
      <c r="J614" s="40"/>
      <c r="K614" s="40"/>
      <c r="L614" s="40"/>
      <c r="M614" s="40"/>
      <c r="N614" s="40"/>
      <c r="O614" s="40"/>
      <c r="P614" s="40"/>
      <c r="Q614" s="40"/>
      <c r="R614" s="40"/>
      <c r="S614" s="40"/>
      <c r="T614" s="40"/>
      <c r="U614" s="40"/>
      <c r="V614" s="40"/>
      <c r="W614" s="40"/>
      <c r="X614" s="40"/>
      <c r="Y614" s="40"/>
      <c r="Z614" s="40"/>
    </row>
    <row r="615" spans="1:26" ht="12.75" customHeight="1">
      <c r="A615" s="40"/>
      <c r="B615" s="41"/>
      <c r="C615" s="40"/>
      <c r="D615" s="40"/>
      <c r="E615" s="40"/>
      <c r="F615" s="40"/>
      <c r="G615" s="40"/>
      <c r="H615" s="40"/>
      <c r="I615" s="40"/>
      <c r="J615" s="40"/>
      <c r="K615" s="40"/>
      <c r="L615" s="40"/>
      <c r="M615" s="40"/>
      <c r="N615" s="40"/>
      <c r="O615" s="40"/>
      <c r="P615" s="40"/>
      <c r="Q615" s="40"/>
      <c r="R615" s="40"/>
      <c r="S615" s="40"/>
      <c r="T615" s="40"/>
      <c r="U615" s="40"/>
      <c r="V615" s="40"/>
      <c r="W615" s="40"/>
      <c r="X615" s="40"/>
      <c r="Y615" s="40"/>
      <c r="Z615" s="40"/>
    </row>
    <row r="616" spans="1:26" ht="12.75" customHeight="1">
      <c r="A616" s="40"/>
      <c r="B616" s="41"/>
      <c r="C616" s="40"/>
      <c r="D616" s="40"/>
      <c r="E616" s="40"/>
      <c r="F616" s="40"/>
      <c r="G616" s="40"/>
      <c r="H616" s="40"/>
      <c r="I616" s="40"/>
      <c r="J616" s="40"/>
      <c r="K616" s="40"/>
      <c r="L616" s="40"/>
      <c r="M616" s="40"/>
      <c r="N616" s="40"/>
      <c r="O616" s="40"/>
      <c r="P616" s="40"/>
      <c r="Q616" s="40"/>
      <c r="R616" s="40"/>
      <c r="S616" s="40"/>
      <c r="T616" s="40"/>
      <c r="U616" s="40"/>
      <c r="V616" s="40"/>
      <c r="W616" s="40"/>
      <c r="X616" s="40"/>
      <c r="Y616" s="40"/>
      <c r="Z616" s="40"/>
    </row>
    <row r="617" spans="1:26" ht="12.75" customHeight="1">
      <c r="A617" s="40"/>
      <c r="B617" s="41"/>
      <c r="C617" s="40"/>
      <c r="D617" s="40"/>
      <c r="E617" s="40"/>
      <c r="F617" s="40"/>
      <c r="G617" s="40"/>
      <c r="H617" s="40"/>
      <c r="I617" s="40"/>
      <c r="J617" s="40"/>
      <c r="K617" s="40"/>
      <c r="L617" s="40"/>
      <c r="M617" s="40"/>
      <c r="N617" s="40"/>
      <c r="O617" s="40"/>
      <c r="P617" s="40"/>
      <c r="Q617" s="40"/>
      <c r="R617" s="40"/>
      <c r="S617" s="40"/>
      <c r="T617" s="40"/>
      <c r="U617" s="40"/>
      <c r="V617" s="40"/>
      <c r="W617" s="40"/>
      <c r="X617" s="40"/>
      <c r="Y617" s="40"/>
      <c r="Z617" s="40"/>
    </row>
    <row r="618" spans="1:26" ht="12.75" customHeight="1">
      <c r="A618" s="40"/>
      <c r="B618" s="41"/>
      <c r="C618" s="40"/>
      <c r="D618" s="40"/>
      <c r="E618" s="40"/>
      <c r="F618" s="40"/>
      <c r="G618" s="40"/>
      <c r="H618" s="40"/>
      <c r="I618" s="40"/>
      <c r="J618" s="40"/>
      <c r="K618" s="40"/>
      <c r="L618" s="40"/>
      <c r="M618" s="40"/>
      <c r="N618" s="40"/>
      <c r="O618" s="40"/>
      <c r="P618" s="40"/>
      <c r="Q618" s="40"/>
      <c r="R618" s="40"/>
      <c r="S618" s="40"/>
      <c r="T618" s="40"/>
      <c r="U618" s="40"/>
      <c r="V618" s="40"/>
      <c r="W618" s="40"/>
      <c r="X618" s="40"/>
      <c r="Y618" s="40"/>
      <c r="Z618" s="40"/>
    </row>
    <row r="619" spans="1:26" ht="12.75" customHeight="1">
      <c r="A619" s="40"/>
      <c r="B619" s="41"/>
      <c r="C619" s="40"/>
      <c r="D619" s="40"/>
      <c r="E619" s="40"/>
      <c r="F619" s="40"/>
      <c r="G619" s="40"/>
      <c r="H619" s="40"/>
      <c r="I619" s="40"/>
      <c r="J619" s="40"/>
      <c r="K619" s="40"/>
      <c r="L619" s="40"/>
      <c r="M619" s="40"/>
      <c r="N619" s="40"/>
      <c r="O619" s="40"/>
      <c r="P619" s="40"/>
      <c r="Q619" s="40"/>
      <c r="R619" s="40"/>
      <c r="S619" s="40"/>
      <c r="T619" s="40"/>
      <c r="U619" s="40"/>
      <c r="V619" s="40"/>
      <c r="W619" s="40"/>
      <c r="X619" s="40"/>
      <c r="Y619" s="40"/>
      <c r="Z619" s="40"/>
    </row>
    <row r="620" spans="1:26" ht="12.75" customHeight="1">
      <c r="A620" s="40"/>
      <c r="B620" s="41"/>
      <c r="C620" s="40"/>
      <c r="D620" s="40"/>
      <c r="E620" s="40"/>
      <c r="F620" s="40"/>
      <c r="G620" s="40"/>
      <c r="H620" s="40"/>
      <c r="I620" s="40"/>
      <c r="J620" s="40"/>
      <c r="K620" s="40"/>
      <c r="L620" s="40"/>
      <c r="M620" s="40"/>
      <c r="N620" s="40"/>
      <c r="O620" s="40"/>
      <c r="P620" s="40"/>
      <c r="Q620" s="40"/>
      <c r="R620" s="40"/>
      <c r="S620" s="40"/>
      <c r="T620" s="40"/>
      <c r="U620" s="40"/>
      <c r="V620" s="40"/>
      <c r="W620" s="40"/>
      <c r="X620" s="40"/>
      <c r="Y620" s="40"/>
      <c r="Z620" s="40"/>
    </row>
    <row r="621" spans="1:26" ht="12.75" customHeight="1">
      <c r="A621" s="40"/>
      <c r="B621" s="41"/>
      <c r="C621" s="40"/>
      <c r="D621" s="40"/>
      <c r="E621" s="40"/>
      <c r="F621" s="40"/>
      <c r="G621" s="40"/>
      <c r="H621" s="40"/>
      <c r="I621" s="40"/>
      <c r="J621" s="40"/>
      <c r="K621" s="40"/>
      <c r="L621" s="40"/>
      <c r="M621" s="40"/>
      <c r="N621" s="40"/>
      <c r="O621" s="40"/>
      <c r="P621" s="40"/>
      <c r="Q621" s="40"/>
      <c r="R621" s="40"/>
      <c r="S621" s="40"/>
      <c r="T621" s="40"/>
      <c r="U621" s="40"/>
      <c r="V621" s="40"/>
      <c r="W621" s="40"/>
      <c r="X621" s="40"/>
      <c r="Y621" s="40"/>
      <c r="Z621" s="40"/>
    </row>
    <row r="622" spans="1:26" ht="12.75" customHeight="1">
      <c r="A622" s="40"/>
      <c r="B622" s="41"/>
      <c r="C622" s="40"/>
      <c r="D622" s="40"/>
      <c r="E622" s="40"/>
      <c r="F622" s="40"/>
      <c r="G622" s="40"/>
      <c r="H622" s="40"/>
      <c r="I622" s="40"/>
      <c r="J622" s="40"/>
      <c r="K622" s="40"/>
      <c r="L622" s="40"/>
      <c r="M622" s="40"/>
      <c r="N622" s="40"/>
      <c r="O622" s="40"/>
      <c r="P622" s="40"/>
      <c r="Q622" s="40"/>
      <c r="R622" s="40"/>
      <c r="S622" s="40"/>
      <c r="T622" s="40"/>
      <c r="U622" s="40"/>
      <c r="V622" s="40"/>
      <c r="W622" s="40"/>
      <c r="X622" s="40"/>
      <c r="Y622" s="40"/>
      <c r="Z622" s="40"/>
    </row>
    <row r="623" spans="1:26" ht="12.75" customHeight="1">
      <c r="A623" s="40"/>
      <c r="B623" s="41"/>
      <c r="C623" s="40"/>
      <c r="D623" s="40"/>
      <c r="E623" s="40"/>
      <c r="F623" s="40"/>
      <c r="G623" s="40"/>
      <c r="H623" s="40"/>
      <c r="I623" s="40"/>
      <c r="J623" s="40"/>
      <c r="K623" s="40"/>
      <c r="L623" s="40"/>
      <c r="M623" s="40"/>
      <c r="N623" s="40"/>
      <c r="O623" s="40"/>
      <c r="P623" s="40"/>
      <c r="Q623" s="40"/>
      <c r="R623" s="40"/>
      <c r="S623" s="40"/>
      <c r="T623" s="40"/>
      <c r="U623" s="40"/>
      <c r="V623" s="40"/>
      <c r="W623" s="40"/>
      <c r="X623" s="40"/>
      <c r="Y623" s="40"/>
      <c r="Z623" s="40"/>
    </row>
    <row r="624" spans="1:26" ht="12.75" customHeight="1">
      <c r="A624" s="40"/>
      <c r="B624" s="41"/>
      <c r="C624" s="40"/>
      <c r="D624" s="40"/>
      <c r="E624" s="40"/>
      <c r="F624" s="40"/>
      <c r="G624" s="40"/>
      <c r="H624" s="40"/>
      <c r="I624" s="40"/>
      <c r="J624" s="40"/>
      <c r="K624" s="40"/>
      <c r="L624" s="40"/>
      <c r="M624" s="40"/>
      <c r="N624" s="40"/>
      <c r="O624" s="40"/>
      <c r="P624" s="40"/>
      <c r="Q624" s="40"/>
      <c r="R624" s="40"/>
      <c r="S624" s="40"/>
      <c r="T624" s="40"/>
      <c r="U624" s="40"/>
      <c r="V624" s="40"/>
      <c r="W624" s="40"/>
      <c r="X624" s="40"/>
      <c r="Y624" s="40"/>
      <c r="Z624" s="40"/>
    </row>
    <row r="625" spans="1:26" ht="12.75" customHeight="1">
      <c r="A625" s="40"/>
      <c r="B625" s="41"/>
      <c r="C625" s="40"/>
      <c r="D625" s="40"/>
      <c r="E625" s="40"/>
      <c r="F625" s="40"/>
      <c r="G625" s="40"/>
      <c r="H625" s="40"/>
      <c r="I625" s="40"/>
      <c r="J625" s="40"/>
      <c r="K625" s="40"/>
      <c r="L625" s="40"/>
      <c r="M625" s="40"/>
      <c r="N625" s="40"/>
      <c r="O625" s="40"/>
      <c r="P625" s="40"/>
      <c r="Q625" s="40"/>
      <c r="R625" s="40"/>
      <c r="S625" s="40"/>
      <c r="T625" s="40"/>
      <c r="U625" s="40"/>
      <c r="V625" s="40"/>
      <c r="W625" s="40"/>
      <c r="X625" s="40"/>
      <c r="Y625" s="40"/>
      <c r="Z625" s="40"/>
    </row>
    <row r="626" spans="1:26" ht="12.75" customHeight="1">
      <c r="A626" s="40"/>
      <c r="B626" s="41"/>
      <c r="C626" s="40"/>
      <c r="D626" s="40"/>
      <c r="E626" s="40"/>
      <c r="F626" s="40"/>
      <c r="G626" s="40"/>
      <c r="H626" s="40"/>
      <c r="I626" s="40"/>
      <c r="J626" s="40"/>
      <c r="K626" s="40"/>
      <c r="L626" s="40"/>
      <c r="M626" s="40"/>
      <c r="N626" s="40"/>
      <c r="O626" s="40"/>
      <c r="P626" s="40"/>
      <c r="Q626" s="40"/>
      <c r="R626" s="40"/>
      <c r="S626" s="40"/>
      <c r="T626" s="40"/>
      <c r="U626" s="40"/>
      <c r="V626" s="40"/>
      <c r="W626" s="40"/>
      <c r="X626" s="40"/>
      <c r="Y626" s="40"/>
      <c r="Z626" s="40"/>
    </row>
    <row r="627" spans="1:26" ht="12.75" customHeight="1">
      <c r="A627" s="40"/>
      <c r="B627" s="41"/>
      <c r="C627" s="40"/>
      <c r="D627" s="40"/>
      <c r="E627" s="40"/>
      <c r="F627" s="40"/>
      <c r="G627" s="40"/>
      <c r="H627" s="40"/>
      <c r="I627" s="40"/>
      <c r="J627" s="40"/>
      <c r="K627" s="40"/>
      <c r="L627" s="40"/>
      <c r="M627" s="40"/>
      <c r="N627" s="40"/>
      <c r="O627" s="40"/>
      <c r="P627" s="40"/>
      <c r="Q627" s="40"/>
      <c r="R627" s="40"/>
      <c r="S627" s="40"/>
      <c r="T627" s="40"/>
      <c r="U627" s="40"/>
      <c r="V627" s="40"/>
      <c r="W627" s="40"/>
      <c r="X627" s="40"/>
      <c r="Y627" s="40"/>
      <c r="Z627" s="40"/>
    </row>
    <row r="628" spans="1:26" ht="12.75" customHeight="1">
      <c r="A628" s="40"/>
      <c r="B628" s="41"/>
      <c r="C628" s="40"/>
      <c r="D628" s="40"/>
      <c r="E628" s="40"/>
      <c r="F628" s="40"/>
      <c r="G628" s="40"/>
      <c r="H628" s="40"/>
      <c r="I628" s="40"/>
      <c r="J628" s="40"/>
      <c r="K628" s="40"/>
      <c r="L628" s="40"/>
      <c r="M628" s="40"/>
      <c r="N628" s="40"/>
      <c r="O628" s="40"/>
      <c r="P628" s="40"/>
      <c r="Q628" s="40"/>
      <c r="R628" s="40"/>
      <c r="S628" s="40"/>
      <c r="T628" s="40"/>
      <c r="U628" s="40"/>
      <c r="V628" s="40"/>
      <c r="W628" s="40"/>
      <c r="X628" s="40"/>
      <c r="Y628" s="40"/>
      <c r="Z628" s="40"/>
    </row>
    <row r="629" spans="1:26" ht="12.75" customHeight="1">
      <c r="A629" s="40"/>
      <c r="B629" s="41"/>
      <c r="C629" s="40"/>
      <c r="D629" s="40"/>
      <c r="E629" s="40"/>
      <c r="F629" s="40"/>
      <c r="G629" s="40"/>
      <c r="H629" s="40"/>
      <c r="I629" s="40"/>
      <c r="J629" s="40"/>
      <c r="K629" s="40"/>
      <c r="L629" s="40"/>
      <c r="M629" s="40"/>
      <c r="N629" s="40"/>
      <c r="O629" s="40"/>
      <c r="P629" s="40"/>
      <c r="Q629" s="40"/>
      <c r="R629" s="40"/>
      <c r="S629" s="40"/>
      <c r="T629" s="40"/>
      <c r="U629" s="40"/>
      <c r="V629" s="40"/>
      <c r="W629" s="40"/>
      <c r="X629" s="40"/>
      <c r="Y629" s="40"/>
      <c r="Z629" s="40"/>
    </row>
    <row r="630" spans="1:26" ht="12.75" customHeight="1">
      <c r="A630" s="40"/>
      <c r="B630" s="41"/>
      <c r="C630" s="40"/>
      <c r="D630" s="40"/>
      <c r="E630" s="40"/>
      <c r="F630" s="40"/>
      <c r="G630" s="40"/>
      <c r="H630" s="40"/>
      <c r="I630" s="40"/>
      <c r="J630" s="40"/>
      <c r="K630" s="40"/>
      <c r="L630" s="40"/>
      <c r="M630" s="40"/>
      <c r="N630" s="40"/>
      <c r="O630" s="40"/>
      <c r="P630" s="40"/>
      <c r="Q630" s="40"/>
      <c r="R630" s="40"/>
      <c r="S630" s="40"/>
      <c r="T630" s="40"/>
      <c r="U630" s="40"/>
      <c r="V630" s="40"/>
      <c r="W630" s="40"/>
      <c r="X630" s="40"/>
      <c r="Y630" s="40"/>
      <c r="Z630" s="40"/>
    </row>
    <row r="631" spans="1:26" ht="12.75" customHeight="1">
      <c r="A631" s="40"/>
      <c r="B631" s="41"/>
      <c r="C631" s="40"/>
      <c r="D631" s="40"/>
      <c r="E631" s="40"/>
      <c r="F631" s="40"/>
      <c r="G631" s="40"/>
      <c r="H631" s="40"/>
      <c r="I631" s="40"/>
      <c r="J631" s="40"/>
      <c r="K631" s="40"/>
      <c r="L631" s="40"/>
      <c r="M631" s="40"/>
      <c r="N631" s="40"/>
      <c r="O631" s="40"/>
      <c r="P631" s="40"/>
      <c r="Q631" s="40"/>
      <c r="R631" s="40"/>
      <c r="S631" s="40"/>
      <c r="T631" s="40"/>
      <c r="U631" s="40"/>
      <c r="V631" s="40"/>
      <c r="W631" s="40"/>
      <c r="X631" s="40"/>
      <c r="Y631" s="40"/>
      <c r="Z631" s="40"/>
    </row>
    <row r="632" spans="1:26" ht="12.75" customHeight="1">
      <c r="A632" s="40"/>
      <c r="B632" s="41"/>
      <c r="C632" s="40"/>
      <c r="D632" s="40"/>
      <c r="E632" s="40"/>
      <c r="F632" s="40"/>
      <c r="G632" s="40"/>
      <c r="H632" s="40"/>
      <c r="I632" s="40"/>
      <c r="J632" s="40"/>
      <c r="K632" s="40"/>
      <c r="L632" s="40"/>
      <c r="M632" s="40"/>
      <c r="N632" s="40"/>
      <c r="O632" s="40"/>
      <c r="P632" s="40"/>
      <c r="Q632" s="40"/>
      <c r="R632" s="40"/>
      <c r="S632" s="40"/>
      <c r="T632" s="40"/>
      <c r="U632" s="40"/>
      <c r="V632" s="40"/>
      <c r="W632" s="40"/>
      <c r="X632" s="40"/>
      <c r="Y632" s="40"/>
      <c r="Z632" s="40"/>
    </row>
    <row r="633" spans="1:26" ht="12.75" customHeight="1">
      <c r="A633" s="40"/>
      <c r="B633" s="41"/>
      <c r="C633" s="40"/>
      <c r="D633" s="40"/>
      <c r="E633" s="40"/>
      <c r="F633" s="40"/>
      <c r="G633" s="40"/>
      <c r="H633" s="40"/>
      <c r="I633" s="40"/>
      <c r="J633" s="40"/>
      <c r="K633" s="40"/>
      <c r="L633" s="40"/>
      <c r="M633" s="40"/>
      <c r="N633" s="40"/>
      <c r="O633" s="40"/>
      <c r="P633" s="40"/>
      <c r="Q633" s="40"/>
      <c r="R633" s="40"/>
      <c r="S633" s="40"/>
      <c r="T633" s="40"/>
      <c r="U633" s="40"/>
      <c r="V633" s="40"/>
      <c r="W633" s="40"/>
      <c r="X633" s="40"/>
      <c r="Y633" s="40"/>
      <c r="Z633" s="40"/>
    </row>
    <row r="634" spans="1:26" ht="12.75" customHeight="1">
      <c r="A634" s="40"/>
      <c r="B634" s="41"/>
      <c r="C634" s="40"/>
      <c r="D634" s="40"/>
      <c r="E634" s="40"/>
      <c r="F634" s="40"/>
      <c r="G634" s="40"/>
      <c r="H634" s="40"/>
      <c r="I634" s="40"/>
      <c r="J634" s="40"/>
      <c r="K634" s="40"/>
      <c r="L634" s="40"/>
      <c r="M634" s="40"/>
      <c r="N634" s="40"/>
      <c r="O634" s="40"/>
      <c r="P634" s="40"/>
      <c r="Q634" s="40"/>
      <c r="R634" s="40"/>
      <c r="S634" s="40"/>
      <c r="T634" s="40"/>
      <c r="U634" s="40"/>
      <c r="V634" s="40"/>
      <c r="W634" s="40"/>
      <c r="X634" s="40"/>
      <c r="Y634" s="40"/>
      <c r="Z634" s="40"/>
    </row>
    <row r="635" spans="1:26" ht="12.75" customHeight="1">
      <c r="A635" s="40"/>
      <c r="B635" s="41"/>
      <c r="C635" s="40"/>
      <c r="D635" s="40"/>
      <c r="E635" s="40"/>
      <c r="F635" s="40"/>
      <c r="G635" s="40"/>
      <c r="H635" s="40"/>
      <c r="I635" s="40"/>
      <c r="J635" s="40"/>
      <c r="K635" s="40"/>
      <c r="L635" s="40"/>
      <c r="M635" s="40"/>
      <c r="N635" s="40"/>
      <c r="O635" s="40"/>
      <c r="P635" s="40"/>
      <c r="Q635" s="40"/>
      <c r="R635" s="40"/>
      <c r="S635" s="40"/>
      <c r="T635" s="40"/>
      <c r="U635" s="40"/>
      <c r="V635" s="40"/>
      <c r="W635" s="40"/>
      <c r="X635" s="40"/>
      <c r="Y635" s="40"/>
      <c r="Z635" s="40"/>
    </row>
    <row r="636" spans="1:26" ht="12.75" customHeight="1">
      <c r="A636" s="40"/>
      <c r="B636" s="41"/>
      <c r="C636" s="40"/>
      <c r="D636" s="40"/>
      <c r="E636" s="40"/>
      <c r="F636" s="40"/>
      <c r="G636" s="40"/>
      <c r="H636" s="40"/>
      <c r="I636" s="40"/>
      <c r="J636" s="40"/>
      <c r="K636" s="40"/>
      <c r="L636" s="40"/>
      <c r="M636" s="40"/>
      <c r="N636" s="40"/>
      <c r="O636" s="40"/>
      <c r="P636" s="40"/>
      <c r="Q636" s="40"/>
      <c r="R636" s="40"/>
      <c r="S636" s="40"/>
      <c r="T636" s="40"/>
      <c r="U636" s="40"/>
      <c r="V636" s="40"/>
      <c r="W636" s="40"/>
      <c r="X636" s="40"/>
      <c r="Y636" s="40"/>
      <c r="Z636" s="40"/>
    </row>
    <row r="637" spans="1:26" ht="12.75" customHeight="1">
      <c r="A637" s="40"/>
      <c r="B637" s="41"/>
      <c r="C637" s="40"/>
      <c r="D637" s="40"/>
      <c r="E637" s="40"/>
      <c r="F637" s="40"/>
      <c r="G637" s="40"/>
      <c r="H637" s="40"/>
      <c r="I637" s="40"/>
      <c r="J637" s="40"/>
      <c r="K637" s="40"/>
      <c r="L637" s="40"/>
      <c r="M637" s="40"/>
      <c r="N637" s="40"/>
      <c r="O637" s="40"/>
      <c r="P637" s="40"/>
      <c r="Q637" s="40"/>
      <c r="R637" s="40"/>
      <c r="S637" s="40"/>
      <c r="T637" s="40"/>
      <c r="U637" s="40"/>
      <c r="V637" s="40"/>
      <c r="W637" s="40"/>
      <c r="X637" s="40"/>
      <c r="Y637" s="40"/>
      <c r="Z637" s="40"/>
    </row>
    <row r="638" spans="1:26" ht="12.75" customHeight="1">
      <c r="A638" s="40"/>
      <c r="B638" s="41"/>
      <c r="C638" s="40"/>
      <c r="D638" s="40"/>
      <c r="E638" s="40"/>
      <c r="F638" s="40"/>
      <c r="G638" s="40"/>
      <c r="H638" s="40"/>
      <c r="I638" s="40"/>
      <c r="J638" s="40"/>
      <c r="K638" s="40"/>
      <c r="L638" s="40"/>
      <c r="M638" s="40"/>
      <c r="N638" s="40"/>
      <c r="O638" s="40"/>
      <c r="P638" s="40"/>
      <c r="Q638" s="40"/>
      <c r="R638" s="40"/>
      <c r="S638" s="40"/>
      <c r="T638" s="40"/>
      <c r="U638" s="40"/>
      <c r="V638" s="40"/>
      <c r="W638" s="40"/>
      <c r="X638" s="40"/>
      <c r="Y638" s="40"/>
      <c r="Z638" s="40"/>
    </row>
    <row r="639" spans="1:26" ht="12.75" customHeight="1">
      <c r="A639" s="40"/>
      <c r="B639" s="41"/>
      <c r="C639" s="40"/>
      <c r="D639" s="40"/>
      <c r="E639" s="40"/>
      <c r="F639" s="40"/>
      <c r="G639" s="40"/>
      <c r="H639" s="40"/>
      <c r="I639" s="40"/>
      <c r="J639" s="40"/>
      <c r="K639" s="40"/>
      <c r="L639" s="40"/>
      <c r="M639" s="40"/>
      <c r="N639" s="40"/>
      <c r="O639" s="40"/>
      <c r="P639" s="40"/>
      <c r="Q639" s="40"/>
      <c r="R639" s="40"/>
      <c r="S639" s="40"/>
      <c r="T639" s="40"/>
      <c r="U639" s="40"/>
      <c r="V639" s="40"/>
      <c r="W639" s="40"/>
      <c r="X639" s="40"/>
      <c r="Y639" s="40"/>
      <c r="Z639" s="40"/>
    </row>
    <row r="640" spans="1:26" ht="12.75" customHeight="1">
      <c r="A640" s="40"/>
      <c r="B640" s="41"/>
      <c r="C640" s="40"/>
      <c r="D640" s="40"/>
      <c r="E640" s="40"/>
      <c r="F640" s="40"/>
      <c r="G640" s="40"/>
      <c r="H640" s="40"/>
      <c r="I640" s="40"/>
      <c r="J640" s="40"/>
      <c r="K640" s="40"/>
      <c r="L640" s="40"/>
      <c r="M640" s="40"/>
      <c r="N640" s="40"/>
      <c r="O640" s="40"/>
      <c r="P640" s="40"/>
      <c r="Q640" s="40"/>
      <c r="R640" s="40"/>
      <c r="S640" s="40"/>
      <c r="T640" s="40"/>
      <c r="U640" s="40"/>
      <c r="V640" s="40"/>
      <c r="W640" s="40"/>
      <c r="X640" s="40"/>
      <c r="Y640" s="40"/>
      <c r="Z640" s="40"/>
    </row>
    <row r="641" spans="1:26" ht="12.75" customHeight="1">
      <c r="A641" s="40"/>
      <c r="B641" s="41"/>
      <c r="C641" s="40"/>
      <c r="D641" s="40"/>
      <c r="E641" s="40"/>
      <c r="F641" s="40"/>
      <c r="G641" s="40"/>
      <c r="H641" s="40"/>
      <c r="I641" s="40"/>
      <c r="J641" s="40"/>
      <c r="K641" s="40"/>
      <c r="L641" s="40"/>
      <c r="M641" s="40"/>
      <c r="N641" s="40"/>
      <c r="O641" s="40"/>
      <c r="P641" s="40"/>
      <c r="Q641" s="40"/>
      <c r="R641" s="40"/>
      <c r="S641" s="40"/>
      <c r="T641" s="40"/>
      <c r="U641" s="40"/>
      <c r="V641" s="40"/>
      <c r="W641" s="40"/>
      <c r="X641" s="40"/>
      <c r="Y641" s="40"/>
      <c r="Z641" s="40"/>
    </row>
    <row r="642" spans="1:26" ht="12.75" customHeight="1">
      <c r="A642" s="40"/>
      <c r="B642" s="41"/>
      <c r="C642" s="40"/>
      <c r="D642" s="40"/>
      <c r="E642" s="40"/>
      <c r="F642" s="40"/>
      <c r="G642" s="40"/>
      <c r="H642" s="40"/>
      <c r="I642" s="40"/>
      <c r="J642" s="40"/>
      <c r="K642" s="40"/>
      <c r="L642" s="40"/>
      <c r="M642" s="40"/>
      <c r="N642" s="40"/>
      <c r="O642" s="40"/>
      <c r="P642" s="40"/>
      <c r="Q642" s="40"/>
      <c r="R642" s="40"/>
      <c r="S642" s="40"/>
      <c r="T642" s="40"/>
      <c r="U642" s="40"/>
      <c r="V642" s="40"/>
      <c r="W642" s="40"/>
      <c r="X642" s="40"/>
      <c r="Y642" s="40"/>
      <c r="Z642" s="40"/>
    </row>
    <row r="643" spans="1:26" ht="12.75" customHeight="1">
      <c r="A643" s="40"/>
      <c r="B643" s="41"/>
      <c r="C643" s="40"/>
      <c r="D643" s="40"/>
      <c r="E643" s="40"/>
      <c r="F643" s="40"/>
      <c r="G643" s="40"/>
      <c r="H643" s="40"/>
      <c r="I643" s="40"/>
      <c r="J643" s="40"/>
      <c r="K643" s="40"/>
      <c r="L643" s="40"/>
      <c r="M643" s="40"/>
      <c r="N643" s="40"/>
      <c r="O643" s="40"/>
      <c r="P643" s="40"/>
      <c r="Q643" s="40"/>
      <c r="R643" s="40"/>
      <c r="S643" s="40"/>
      <c r="T643" s="40"/>
      <c r="U643" s="40"/>
      <c r="V643" s="40"/>
      <c r="W643" s="40"/>
      <c r="X643" s="40"/>
      <c r="Y643" s="40"/>
      <c r="Z643" s="40"/>
    </row>
    <row r="644" spans="1:26" ht="12.75" customHeight="1">
      <c r="A644" s="40"/>
      <c r="B644" s="41"/>
      <c r="C644" s="40"/>
      <c r="D644" s="40"/>
      <c r="E644" s="40"/>
      <c r="F644" s="40"/>
      <c r="G644" s="40"/>
      <c r="H644" s="40"/>
      <c r="I644" s="40"/>
      <c r="J644" s="40"/>
      <c r="K644" s="40"/>
      <c r="L644" s="40"/>
      <c r="M644" s="40"/>
      <c r="N644" s="40"/>
      <c r="O644" s="40"/>
      <c r="P644" s="40"/>
      <c r="Q644" s="40"/>
      <c r="R644" s="40"/>
      <c r="S644" s="40"/>
      <c r="T644" s="40"/>
      <c r="U644" s="40"/>
      <c r="V644" s="40"/>
      <c r="W644" s="40"/>
      <c r="X644" s="40"/>
      <c r="Y644" s="40"/>
      <c r="Z644" s="40"/>
    </row>
    <row r="645" spans="1:26" ht="12.75" customHeight="1">
      <c r="A645" s="40"/>
      <c r="B645" s="41"/>
      <c r="C645" s="40"/>
      <c r="D645" s="40"/>
      <c r="E645" s="40"/>
      <c r="F645" s="40"/>
      <c r="G645" s="40"/>
      <c r="H645" s="40"/>
      <c r="I645" s="40"/>
      <c r="J645" s="40"/>
      <c r="K645" s="40"/>
      <c r="L645" s="40"/>
      <c r="M645" s="40"/>
      <c r="N645" s="40"/>
      <c r="O645" s="40"/>
      <c r="P645" s="40"/>
      <c r="Q645" s="40"/>
      <c r="R645" s="40"/>
      <c r="S645" s="40"/>
      <c r="T645" s="40"/>
      <c r="U645" s="40"/>
      <c r="V645" s="40"/>
      <c r="W645" s="40"/>
      <c r="X645" s="40"/>
      <c r="Y645" s="40"/>
      <c r="Z645" s="40"/>
    </row>
    <row r="646" spans="1:26" ht="12.75" customHeight="1">
      <c r="A646" s="40"/>
      <c r="B646" s="41"/>
      <c r="C646" s="40"/>
      <c r="D646" s="40"/>
      <c r="E646" s="40"/>
      <c r="F646" s="40"/>
      <c r="G646" s="40"/>
      <c r="H646" s="40"/>
      <c r="I646" s="40"/>
      <c r="J646" s="40"/>
      <c r="K646" s="40"/>
      <c r="L646" s="40"/>
      <c r="M646" s="40"/>
      <c r="N646" s="40"/>
      <c r="O646" s="40"/>
      <c r="P646" s="40"/>
      <c r="Q646" s="40"/>
      <c r="R646" s="40"/>
      <c r="S646" s="40"/>
      <c r="T646" s="40"/>
      <c r="U646" s="40"/>
      <c r="V646" s="40"/>
      <c r="W646" s="40"/>
      <c r="X646" s="40"/>
      <c r="Y646" s="40"/>
      <c r="Z646" s="40"/>
    </row>
    <row r="647" spans="1:26" ht="12.75" customHeight="1">
      <c r="A647" s="40"/>
      <c r="B647" s="41"/>
      <c r="C647" s="40"/>
      <c r="D647" s="40"/>
      <c r="E647" s="40"/>
      <c r="F647" s="40"/>
      <c r="G647" s="40"/>
      <c r="H647" s="40"/>
      <c r="I647" s="40"/>
      <c r="J647" s="40"/>
      <c r="K647" s="40"/>
      <c r="L647" s="40"/>
      <c r="M647" s="40"/>
      <c r="N647" s="40"/>
      <c r="O647" s="40"/>
      <c r="P647" s="40"/>
      <c r="Q647" s="40"/>
      <c r="R647" s="40"/>
      <c r="S647" s="40"/>
      <c r="T647" s="40"/>
      <c r="U647" s="40"/>
      <c r="V647" s="40"/>
      <c r="W647" s="40"/>
      <c r="X647" s="40"/>
      <c r="Y647" s="40"/>
      <c r="Z647" s="40"/>
    </row>
    <row r="648" spans="1:26" ht="12.75" customHeight="1">
      <c r="A648" s="40"/>
      <c r="B648" s="41"/>
      <c r="C648" s="40"/>
      <c r="D648" s="40"/>
      <c r="E648" s="40"/>
      <c r="F648" s="40"/>
      <c r="G648" s="40"/>
      <c r="H648" s="40"/>
      <c r="I648" s="40"/>
      <c r="J648" s="40"/>
      <c r="K648" s="40"/>
      <c r="L648" s="40"/>
      <c r="M648" s="40"/>
      <c r="N648" s="40"/>
      <c r="O648" s="40"/>
      <c r="P648" s="40"/>
      <c r="Q648" s="40"/>
      <c r="R648" s="40"/>
      <c r="S648" s="40"/>
      <c r="T648" s="40"/>
      <c r="U648" s="40"/>
      <c r="V648" s="40"/>
      <c r="W648" s="40"/>
      <c r="X648" s="40"/>
      <c r="Y648" s="40"/>
      <c r="Z648" s="40"/>
    </row>
    <row r="649" spans="1:26" ht="12.75" customHeight="1">
      <c r="A649" s="40"/>
      <c r="B649" s="41"/>
      <c r="C649" s="40"/>
      <c r="D649" s="40"/>
      <c r="E649" s="40"/>
      <c r="F649" s="40"/>
      <c r="G649" s="40"/>
      <c r="H649" s="40"/>
      <c r="I649" s="40"/>
      <c r="J649" s="40"/>
      <c r="K649" s="40"/>
      <c r="L649" s="40"/>
      <c r="M649" s="40"/>
      <c r="N649" s="40"/>
      <c r="O649" s="40"/>
      <c r="P649" s="40"/>
      <c r="Q649" s="40"/>
      <c r="R649" s="40"/>
      <c r="S649" s="40"/>
      <c r="T649" s="40"/>
      <c r="U649" s="40"/>
      <c r="V649" s="40"/>
      <c r="W649" s="40"/>
      <c r="X649" s="40"/>
      <c r="Y649" s="40"/>
      <c r="Z649" s="40"/>
    </row>
    <row r="650" spans="1:26" ht="12.75" customHeight="1">
      <c r="A650" s="40"/>
      <c r="B650" s="41"/>
      <c r="C650" s="40"/>
      <c r="D650" s="40"/>
      <c r="E650" s="40"/>
      <c r="F650" s="40"/>
      <c r="G650" s="40"/>
      <c r="H650" s="40"/>
      <c r="I650" s="40"/>
      <c r="J650" s="40"/>
      <c r="K650" s="40"/>
      <c r="L650" s="40"/>
      <c r="M650" s="40"/>
      <c r="N650" s="40"/>
      <c r="O650" s="40"/>
      <c r="P650" s="40"/>
      <c r="Q650" s="40"/>
      <c r="R650" s="40"/>
      <c r="S650" s="40"/>
      <c r="T650" s="40"/>
      <c r="U650" s="40"/>
      <c r="V650" s="40"/>
      <c r="W650" s="40"/>
      <c r="X650" s="40"/>
      <c r="Y650" s="40"/>
      <c r="Z650" s="40"/>
    </row>
    <row r="651" spans="1:26" ht="12.75" customHeight="1">
      <c r="A651" s="40"/>
      <c r="B651" s="41"/>
      <c r="C651" s="40"/>
      <c r="D651" s="40"/>
      <c r="E651" s="40"/>
      <c r="F651" s="40"/>
      <c r="G651" s="40"/>
      <c r="H651" s="40"/>
      <c r="I651" s="40"/>
      <c r="J651" s="40"/>
      <c r="K651" s="40"/>
      <c r="L651" s="40"/>
      <c r="M651" s="40"/>
      <c r="N651" s="40"/>
      <c r="O651" s="40"/>
      <c r="P651" s="40"/>
      <c r="Q651" s="40"/>
      <c r="R651" s="40"/>
      <c r="S651" s="40"/>
      <c r="T651" s="40"/>
      <c r="U651" s="40"/>
      <c r="V651" s="40"/>
      <c r="W651" s="40"/>
      <c r="X651" s="40"/>
      <c r="Y651" s="40"/>
      <c r="Z651" s="40"/>
    </row>
    <row r="652" spans="1:26" ht="12.75" customHeight="1">
      <c r="A652" s="40"/>
      <c r="B652" s="41"/>
      <c r="C652" s="40"/>
      <c r="D652" s="40"/>
      <c r="E652" s="40"/>
      <c r="F652" s="40"/>
      <c r="G652" s="40"/>
      <c r="H652" s="40"/>
      <c r="I652" s="40"/>
      <c r="J652" s="40"/>
      <c r="K652" s="40"/>
      <c r="L652" s="40"/>
      <c r="M652" s="40"/>
      <c r="N652" s="40"/>
      <c r="O652" s="40"/>
      <c r="P652" s="40"/>
      <c r="Q652" s="40"/>
      <c r="R652" s="40"/>
      <c r="S652" s="40"/>
      <c r="T652" s="40"/>
      <c r="U652" s="40"/>
      <c r="V652" s="40"/>
      <c r="W652" s="40"/>
      <c r="X652" s="40"/>
      <c r="Y652" s="40"/>
      <c r="Z652" s="40"/>
    </row>
    <row r="653" spans="1:26" ht="12.75" customHeight="1">
      <c r="A653" s="40"/>
      <c r="B653" s="41"/>
      <c r="C653" s="40"/>
      <c r="D653" s="40"/>
      <c r="E653" s="40"/>
      <c r="F653" s="40"/>
      <c r="G653" s="40"/>
      <c r="H653" s="40"/>
      <c r="I653" s="40"/>
      <c r="J653" s="40"/>
      <c r="K653" s="40"/>
      <c r="L653" s="40"/>
      <c r="M653" s="40"/>
      <c r="N653" s="40"/>
      <c r="O653" s="40"/>
      <c r="P653" s="40"/>
      <c r="Q653" s="40"/>
      <c r="R653" s="40"/>
      <c r="S653" s="40"/>
      <c r="T653" s="40"/>
      <c r="U653" s="40"/>
      <c r="V653" s="40"/>
      <c r="W653" s="40"/>
      <c r="X653" s="40"/>
      <c r="Y653" s="40"/>
      <c r="Z653" s="40"/>
    </row>
    <row r="654" spans="1:26" ht="12.75" customHeight="1">
      <c r="A654" s="40"/>
      <c r="B654" s="41"/>
      <c r="C654" s="40"/>
      <c r="D654" s="40"/>
      <c r="E654" s="40"/>
      <c r="F654" s="40"/>
      <c r="G654" s="40"/>
      <c r="H654" s="40"/>
      <c r="I654" s="40"/>
      <c r="J654" s="40"/>
      <c r="K654" s="40"/>
      <c r="L654" s="40"/>
      <c r="M654" s="40"/>
      <c r="N654" s="40"/>
      <c r="O654" s="40"/>
      <c r="P654" s="40"/>
      <c r="Q654" s="40"/>
      <c r="R654" s="40"/>
      <c r="S654" s="40"/>
      <c r="T654" s="40"/>
      <c r="U654" s="40"/>
      <c r="V654" s="40"/>
      <c r="W654" s="40"/>
      <c r="X654" s="40"/>
      <c r="Y654" s="40"/>
      <c r="Z654" s="40"/>
    </row>
    <row r="655" spans="1:26" ht="12.75" customHeight="1">
      <c r="A655" s="40"/>
      <c r="B655" s="41"/>
      <c r="C655" s="40"/>
      <c r="D655" s="40"/>
      <c r="E655" s="40"/>
      <c r="F655" s="40"/>
      <c r="G655" s="40"/>
      <c r="H655" s="40"/>
      <c r="I655" s="40"/>
      <c r="J655" s="40"/>
      <c r="K655" s="40"/>
      <c r="L655" s="40"/>
      <c r="M655" s="40"/>
      <c r="N655" s="40"/>
      <c r="O655" s="40"/>
      <c r="P655" s="40"/>
      <c r="Q655" s="40"/>
      <c r="R655" s="40"/>
      <c r="S655" s="40"/>
      <c r="T655" s="40"/>
      <c r="U655" s="40"/>
      <c r="V655" s="40"/>
      <c r="W655" s="40"/>
      <c r="X655" s="40"/>
      <c r="Y655" s="40"/>
      <c r="Z655" s="40"/>
    </row>
    <row r="656" spans="1:26" ht="12.75" customHeight="1">
      <c r="A656" s="40"/>
      <c r="B656" s="41"/>
      <c r="C656" s="40"/>
      <c r="D656" s="40"/>
      <c r="E656" s="40"/>
      <c r="F656" s="40"/>
      <c r="G656" s="40"/>
      <c r="H656" s="40"/>
      <c r="I656" s="40"/>
      <c r="J656" s="40"/>
      <c r="K656" s="40"/>
      <c r="L656" s="40"/>
      <c r="M656" s="40"/>
      <c r="N656" s="40"/>
      <c r="O656" s="40"/>
      <c r="P656" s="40"/>
      <c r="Q656" s="40"/>
      <c r="R656" s="40"/>
      <c r="S656" s="40"/>
      <c r="T656" s="40"/>
      <c r="U656" s="40"/>
      <c r="V656" s="40"/>
      <c r="W656" s="40"/>
      <c r="X656" s="40"/>
      <c r="Y656" s="40"/>
      <c r="Z656" s="40"/>
    </row>
    <row r="657" spans="1:26" ht="12.75" customHeight="1">
      <c r="A657" s="40"/>
      <c r="B657" s="41"/>
      <c r="C657" s="40"/>
      <c r="D657" s="40"/>
      <c r="E657" s="40"/>
      <c r="F657" s="40"/>
      <c r="G657" s="40"/>
      <c r="H657" s="40"/>
      <c r="I657" s="40"/>
      <c r="J657" s="40"/>
      <c r="K657" s="40"/>
      <c r="L657" s="40"/>
      <c r="M657" s="40"/>
      <c r="N657" s="40"/>
      <c r="O657" s="40"/>
      <c r="P657" s="40"/>
      <c r="Q657" s="40"/>
      <c r="R657" s="40"/>
      <c r="S657" s="40"/>
      <c r="T657" s="40"/>
      <c r="U657" s="40"/>
      <c r="V657" s="40"/>
      <c r="W657" s="40"/>
      <c r="X657" s="40"/>
      <c r="Y657" s="40"/>
      <c r="Z657" s="40"/>
    </row>
    <row r="658" spans="1:26" ht="12.75" customHeight="1">
      <c r="A658" s="40"/>
      <c r="B658" s="41"/>
      <c r="C658" s="40"/>
      <c r="D658" s="40"/>
      <c r="E658" s="40"/>
      <c r="F658" s="40"/>
      <c r="G658" s="40"/>
      <c r="H658" s="40"/>
      <c r="I658" s="40"/>
      <c r="J658" s="40"/>
      <c r="K658" s="40"/>
      <c r="L658" s="40"/>
      <c r="M658" s="40"/>
      <c r="N658" s="40"/>
      <c r="O658" s="40"/>
      <c r="P658" s="40"/>
      <c r="Q658" s="40"/>
      <c r="R658" s="40"/>
      <c r="S658" s="40"/>
      <c r="T658" s="40"/>
      <c r="U658" s="40"/>
      <c r="V658" s="40"/>
      <c r="W658" s="40"/>
      <c r="X658" s="40"/>
      <c r="Y658" s="40"/>
      <c r="Z658" s="40"/>
    </row>
    <row r="659" spans="1:26" ht="12.75" customHeight="1">
      <c r="A659" s="40"/>
      <c r="B659" s="41"/>
      <c r="C659" s="40"/>
      <c r="D659" s="40"/>
      <c r="E659" s="40"/>
      <c r="F659" s="40"/>
      <c r="G659" s="40"/>
      <c r="H659" s="40"/>
      <c r="I659" s="40"/>
      <c r="J659" s="40"/>
      <c r="K659" s="40"/>
      <c r="L659" s="40"/>
      <c r="M659" s="40"/>
      <c r="N659" s="40"/>
      <c r="O659" s="40"/>
      <c r="P659" s="40"/>
      <c r="Q659" s="40"/>
      <c r="R659" s="40"/>
      <c r="S659" s="40"/>
      <c r="T659" s="40"/>
      <c r="U659" s="40"/>
      <c r="V659" s="40"/>
      <c r="W659" s="40"/>
      <c r="X659" s="40"/>
      <c r="Y659" s="40"/>
      <c r="Z659" s="40"/>
    </row>
    <row r="660" spans="1:26" ht="12.75" customHeight="1">
      <c r="A660" s="40"/>
      <c r="B660" s="41"/>
      <c r="C660" s="40"/>
      <c r="D660" s="40"/>
      <c r="E660" s="40"/>
      <c r="F660" s="40"/>
      <c r="G660" s="40"/>
      <c r="H660" s="40"/>
      <c r="I660" s="40"/>
      <c r="J660" s="40"/>
      <c r="K660" s="40"/>
      <c r="L660" s="40"/>
      <c r="M660" s="40"/>
      <c r="N660" s="40"/>
      <c r="O660" s="40"/>
      <c r="P660" s="40"/>
      <c r="Q660" s="40"/>
      <c r="R660" s="40"/>
      <c r="S660" s="40"/>
      <c r="T660" s="40"/>
      <c r="U660" s="40"/>
      <c r="V660" s="40"/>
      <c r="W660" s="40"/>
      <c r="X660" s="40"/>
      <c r="Y660" s="40"/>
      <c r="Z660" s="40"/>
    </row>
    <row r="661" spans="1:26" ht="12.75" customHeight="1">
      <c r="A661" s="40"/>
      <c r="B661" s="41"/>
      <c r="C661" s="40"/>
      <c r="D661" s="40"/>
      <c r="E661" s="40"/>
      <c r="F661" s="40"/>
      <c r="G661" s="40"/>
      <c r="H661" s="40"/>
      <c r="I661" s="40"/>
      <c r="J661" s="40"/>
      <c r="K661" s="40"/>
      <c r="L661" s="40"/>
      <c r="M661" s="40"/>
      <c r="N661" s="40"/>
      <c r="O661" s="40"/>
      <c r="P661" s="40"/>
      <c r="Q661" s="40"/>
      <c r="R661" s="40"/>
      <c r="S661" s="40"/>
      <c r="T661" s="40"/>
      <c r="U661" s="40"/>
      <c r="V661" s="40"/>
      <c r="W661" s="40"/>
      <c r="X661" s="40"/>
      <c r="Y661" s="40"/>
      <c r="Z661" s="40"/>
    </row>
    <row r="662" spans="1:26" ht="12.75" customHeight="1">
      <c r="A662" s="40"/>
      <c r="B662" s="41"/>
      <c r="C662" s="40"/>
      <c r="D662" s="40"/>
      <c r="E662" s="40"/>
      <c r="F662" s="40"/>
      <c r="G662" s="40"/>
      <c r="H662" s="40"/>
      <c r="I662" s="40"/>
      <c r="J662" s="40"/>
      <c r="K662" s="40"/>
      <c r="L662" s="40"/>
      <c r="M662" s="40"/>
      <c r="N662" s="40"/>
      <c r="O662" s="40"/>
      <c r="P662" s="40"/>
      <c r="Q662" s="40"/>
      <c r="R662" s="40"/>
      <c r="S662" s="40"/>
      <c r="T662" s="40"/>
      <c r="U662" s="40"/>
      <c r="V662" s="40"/>
      <c r="W662" s="40"/>
      <c r="X662" s="40"/>
      <c r="Y662" s="40"/>
      <c r="Z662" s="40"/>
    </row>
    <row r="663" spans="1:26" ht="12.75" customHeight="1">
      <c r="A663" s="40"/>
      <c r="B663" s="41"/>
      <c r="C663" s="40"/>
      <c r="D663" s="40"/>
      <c r="E663" s="40"/>
      <c r="F663" s="40"/>
      <c r="G663" s="40"/>
      <c r="H663" s="40"/>
      <c r="I663" s="40"/>
      <c r="J663" s="40"/>
      <c r="K663" s="40"/>
      <c r="L663" s="40"/>
      <c r="M663" s="40"/>
      <c r="N663" s="40"/>
      <c r="O663" s="40"/>
      <c r="P663" s="40"/>
      <c r="Q663" s="40"/>
      <c r="R663" s="40"/>
      <c r="S663" s="40"/>
      <c r="T663" s="40"/>
      <c r="U663" s="40"/>
      <c r="V663" s="40"/>
      <c r="W663" s="40"/>
      <c r="X663" s="40"/>
      <c r="Y663" s="40"/>
      <c r="Z663" s="40"/>
    </row>
    <row r="664" spans="1:26" ht="12.75" customHeight="1">
      <c r="A664" s="40"/>
      <c r="B664" s="41"/>
      <c r="C664" s="40"/>
      <c r="D664" s="40"/>
      <c r="E664" s="40"/>
      <c r="F664" s="40"/>
      <c r="G664" s="40"/>
      <c r="H664" s="40"/>
      <c r="I664" s="40"/>
      <c r="J664" s="40"/>
      <c r="K664" s="40"/>
      <c r="L664" s="40"/>
      <c r="M664" s="40"/>
      <c r="N664" s="40"/>
      <c r="O664" s="40"/>
      <c r="P664" s="40"/>
      <c r="Q664" s="40"/>
      <c r="R664" s="40"/>
      <c r="S664" s="40"/>
      <c r="T664" s="40"/>
      <c r="U664" s="40"/>
      <c r="V664" s="40"/>
      <c r="W664" s="40"/>
      <c r="X664" s="40"/>
      <c r="Y664" s="40"/>
      <c r="Z664" s="40"/>
    </row>
    <row r="665" spans="1:26" ht="12.75" customHeight="1">
      <c r="A665" s="40"/>
      <c r="B665" s="41"/>
      <c r="C665" s="40"/>
      <c r="D665" s="40"/>
      <c r="E665" s="40"/>
      <c r="F665" s="40"/>
      <c r="G665" s="40"/>
      <c r="H665" s="40"/>
      <c r="I665" s="40"/>
      <c r="J665" s="40"/>
      <c r="K665" s="40"/>
      <c r="L665" s="40"/>
      <c r="M665" s="40"/>
      <c r="N665" s="40"/>
      <c r="O665" s="40"/>
      <c r="P665" s="40"/>
      <c r="Q665" s="40"/>
      <c r="R665" s="40"/>
      <c r="S665" s="40"/>
      <c r="T665" s="40"/>
      <c r="U665" s="40"/>
      <c r="V665" s="40"/>
      <c r="W665" s="40"/>
      <c r="X665" s="40"/>
      <c r="Y665" s="40"/>
      <c r="Z665" s="40"/>
    </row>
    <row r="666" spans="1:26" ht="12.75" customHeight="1">
      <c r="A666" s="40"/>
      <c r="B666" s="41"/>
      <c r="C666" s="40"/>
      <c r="D666" s="40"/>
      <c r="E666" s="40"/>
      <c r="F666" s="40"/>
      <c r="G666" s="40"/>
      <c r="H666" s="40"/>
      <c r="I666" s="40"/>
      <c r="J666" s="40"/>
      <c r="K666" s="40"/>
      <c r="L666" s="40"/>
      <c r="M666" s="40"/>
      <c r="N666" s="40"/>
      <c r="O666" s="40"/>
      <c r="P666" s="40"/>
      <c r="Q666" s="40"/>
      <c r="R666" s="40"/>
      <c r="S666" s="40"/>
      <c r="T666" s="40"/>
      <c r="U666" s="40"/>
      <c r="V666" s="40"/>
      <c r="W666" s="40"/>
      <c r="X666" s="40"/>
      <c r="Y666" s="40"/>
      <c r="Z666" s="40"/>
    </row>
    <row r="667" spans="1:26" ht="12.75" customHeight="1">
      <c r="A667" s="40"/>
      <c r="B667" s="41"/>
      <c r="C667" s="40"/>
      <c r="D667" s="40"/>
      <c r="E667" s="40"/>
      <c r="F667" s="40"/>
      <c r="G667" s="40"/>
      <c r="H667" s="40"/>
      <c r="I667" s="40"/>
      <c r="J667" s="40"/>
      <c r="K667" s="40"/>
      <c r="L667" s="40"/>
      <c r="M667" s="40"/>
      <c r="N667" s="40"/>
      <c r="O667" s="40"/>
      <c r="P667" s="40"/>
      <c r="Q667" s="40"/>
      <c r="R667" s="40"/>
      <c r="S667" s="40"/>
      <c r="T667" s="40"/>
      <c r="U667" s="40"/>
      <c r="V667" s="40"/>
      <c r="W667" s="40"/>
      <c r="X667" s="40"/>
      <c r="Y667" s="40"/>
      <c r="Z667" s="40"/>
    </row>
    <row r="668" spans="1:26" ht="12.75" customHeight="1">
      <c r="A668" s="40"/>
      <c r="B668" s="41"/>
      <c r="C668" s="40"/>
      <c r="D668" s="40"/>
      <c r="E668" s="40"/>
      <c r="F668" s="40"/>
      <c r="G668" s="40"/>
      <c r="H668" s="40"/>
      <c r="I668" s="40"/>
      <c r="J668" s="40"/>
      <c r="K668" s="40"/>
      <c r="L668" s="40"/>
      <c r="M668" s="40"/>
      <c r="N668" s="40"/>
      <c r="O668" s="40"/>
      <c r="P668" s="40"/>
      <c r="Q668" s="40"/>
      <c r="R668" s="40"/>
      <c r="S668" s="40"/>
      <c r="T668" s="40"/>
      <c r="U668" s="40"/>
      <c r="V668" s="40"/>
      <c r="W668" s="40"/>
      <c r="X668" s="40"/>
      <c r="Y668" s="40"/>
      <c r="Z668" s="40"/>
    </row>
    <row r="669" spans="1:26" ht="12.75" customHeight="1">
      <c r="A669" s="40"/>
      <c r="B669" s="41"/>
      <c r="C669" s="40"/>
      <c r="D669" s="40"/>
      <c r="E669" s="40"/>
      <c r="F669" s="40"/>
      <c r="G669" s="40"/>
      <c r="H669" s="40"/>
      <c r="I669" s="40"/>
      <c r="J669" s="40"/>
      <c r="K669" s="40"/>
      <c r="L669" s="40"/>
      <c r="M669" s="40"/>
      <c r="N669" s="40"/>
      <c r="O669" s="40"/>
      <c r="P669" s="40"/>
      <c r="Q669" s="40"/>
      <c r="R669" s="40"/>
      <c r="S669" s="40"/>
      <c r="T669" s="40"/>
      <c r="U669" s="40"/>
      <c r="V669" s="40"/>
      <c r="W669" s="40"/>
      <c r="X669" s="40"/>
      <c r="Y669" s="40"/>
      <c r="Z669" s="40"/>
    </row>
    <row r="670" spans="1:26" ht="12.75" customHeight="1">
      <c r="A670" s="40"/>
      <c r="B670" s="41"/>
      <c r="C670" s="40"/>
      <c r="D670" s="40"/>
      <c r="E670" s="40"/>
      <c r="F670" s="40"/>
      <c r="G670" s="40"/>
      <c r="H670" s="40"/>
      <c r="I670" s="40"/>
      <c r="J670" s="40"/>
      <c r="K670" s="40"/>
      <c r="L670" s="40"/>
      <c r="M670" s="40"/>
      <c r="N670" s="40"/>
      <c r="O670" s="40"/>
      <c r="P670" s="40"/>
      <c r="Q670" s="40"/>
      <c r="R670" s="40"/>
      <c r="S670" s="40"/>
      <c r="T670" s="40"/>
      <c r="U670" s="40"/>
      <c r="V670" s="40"/>
      <c r="W670" s="40"/>
      <c r="X670" s="40"/>
      <c r="Y670" s="40"/>
      <c r="Z670" s="40"/>
    </row>
    <row r="671" spans="1:26" ht="12.75" customHeight="1">
      <c r="A671" s="40"/>
      <c r="B671" s="41"/>
      <c r="C671" s="40"/>
      <c r="D671" s="40"/>
      <c r="E671" s="40"/>
      <c r="F671" s="40"/>
      <c r="G671" s="40"/>
      <c r="H671" s="40"/>
      <c r="I671" s="40"/>
      <c r="J671" s="40"/>
      <c r="K671" s="40"/>
      <c r="L671" s="40"/>
      <c r="M671" s="40"/>
      <c r="N671" s="40"/>
      <c r="O671" s="40"/>
      <c r="P671" s="40"/>
      <c r="Q671" s="40"/>
      <c r="R671" s="40"/>
      <c r="S671" s="40"/>
      <c r="T671" s="40"/>
      <c r="U671" s="40"/>
      <c r="V671" s="40"/>
      <c r="W671" s="40"/>
      <c r="X671" s="40"/>
      <c r="Y671" s="40"/>
      <c r="Z671" s="40"/>
    </row>
    <row r="672" spans="1:26" ht="12.75" customHeight="1">
      <c r="A672" s="40"/>
      <c r="B672" s="41"/>
      <c r="C672" s="40"/>
      <c r="D672" s="40"/>
      <c r="E672" s="40"/>
      <c r="F672" s="40"/>
      <c r="G672" s="40"/>
      <c r="H672" s="40"/>
      <c r="I672" s="40"/>
      <c r="J672" s="40"/>
      <c r="K672" s="40"/>
      <c r="L672" s="40"/>
      <c r="M672" s="40"/>
      <c r="N672" s="40"/>
      <c r="O672" s="40"/>
      <c r="P672" s="40"/>
      <c r="Q672" s="40"/>
      <c r="R672" s="40"/>
      <c r="S672" s="40"/>
      <c r="T672" s="40"/>
      <c r="U672" s="40"/>
      <c r="V672" s="40"/>
      <c r="W672" s="40"/>
      <c r="X672" s="40"/>
      <c r="Y672" s="40"/>
      <c r="Z672" s="40"/>
    </row>
    <row r="673" spans="1:26" ht="12.75" customHeight="1">
      <c r="A673" s="40"/>
      <c r="B673" s="41"/>
      <c r="C673" s="40"/>
      <c r="D673" s="40"/>
      <c r="E673" s="40"/>
      <c r="F673" s="40"/>
      <c r="G673" s="40"/>
      <c r="H673" s="40"/>
      <c r="I673" s="40"/>
      <c r="J673" s="40"/>
      <c r="K673" s="40"/>
      <c r="L673" s="40"/>
      <c r="M673" s="40"/>
      <c r="N673" s="40"/>
      <c r="O673" s="40"/>
      <c r="P673" s="40"/>
      <c r="Q673" s="40"/>
      <c r="R673" s="40"/>
      <c r="S673" s="40"/>
      <c r="T673" s="40"/>
      <c r="U673" s="40"/>
      <c r="V673" s="40"/>
      <c r="W673" s="40"/>
      <c r="X673" s="40"/>
      <c r="Y673" s="40"/>
      <c r="Z673" s="40"/>
    </row>
    <row r="674" spans="1:26" ht="12.75" customHeight="1">
      <c r="A674" s="40"/>
      <c r="B674" s="41"/>
      <c r="C674" s="40"/>
      <c r="D674" s="40"/>
      <c r="E674" s="40"/>
      <c r="F674" s="40"/>
      <c r="G674" s="40"/>
      <c r="H674" s="40"/>
      <c r="I674" s="40"/>
      <c r="J674" s="40"/>
      <c r="K674" s="40"/>
      <c r="L674" s="40"/>
      <c r="M674" s="40"/>
      <c r="N674" s="40"/>
      <c r="O674" s="40"/>
      <c r="P674" s="40"/>
      <c r="Q674" s="40"/>
      <c r="R674" s="40"/>
      <c r="S674" s="40"/>
      <c r="T674" s="40"/>
      <c r="U674" s="40"/>
      <c r="V674" s="40"/>
      <c r="W674" s="40"/>
      <c r="X674" s="40"/>
      <c r="Y674" s="40"/>
      <c r="Z674" s="40"/>
    </row>
    <row r="675" spans="1:26" ht="12.75" customHeight="1">
      <c r="A675" s="40"/>
      <c r="B675" s="41"/>
      <c r="C675" s="40"/>
      <c r="D675" s="40"/>
      <c r="E675" s="40"/>
      <c r="F675" s="40"/>
      <c r="G675" s="40"/>
      <c r="H675" s="40"/>
      <c r="I675" s="40"/>
      <c r="J675" s="40"/>
      <c r="K675" s="40"/>
      <c r="L675" s="40"/>
      <c r="M675" s="40"/>
      <c r="N675" s="40"/>
      <c r="O675" s="40"/>
      <c r="P675" s="40"/>
      <c r="Q675" s="40"/>
      <c r="R675" s="40"/>
      <c r="S675" s="40"/>
      <c r="T675" s="40"/>
      <c r="U675" s="40"/>
      <c r="V675" s="40"/>
      <c r="W675" s="40"/>
      <c r="X675" s="40"/>
      <c r="Y675" s="40"/>
      <c r="Z675" s="40"/>
    </row>
    <row r="676" spans="1:26" ht="12.75" customHeight="1">
      <c r="A676" s="40"/>
      <c r="B676" s="41"/>
      <c r="C676" s="40"/>
      <c r="D676" s="40"/>
      <c r="E676" s="40"/>
      <c r="F676" s="40"/>
      <c r="G676" s="40"/>
      <c r="H676" s="40"/>
      <c r="I676" s="40"/>
      <c r="J676" s="40"/>
      <c r="K676" s="40"/>
      <c r="L676" s="40"/>
      <c r="M676" s="40"/>
      <c r="N676" s="40"/>
      <c r="O676" s="40"/>
      <c r="P676" s="40"/>
      <c r="Q676" s="40"/>
      <c r="R676" s="40"/>
      <c r="S676" s="40"/>
      <c r="T676" s="40"/>
      <c r="U676" s="40"/>
      <c r="V676" s="40"/>
      <c r="W676" s="40"/>
      <c r="X676" s="40"/>
      <c r="Y676" s="40"/>
      <c r="Z676" s="40"/>
    </row>
    <row r="677" spans="1:26" ht="12.75" customHeight="1">
      <c r="A677" s="40"/>
      <c r="B677" s="41"/>
      <c r="C677" s="40"/>
      <c r="D677" s="40"/>
      <c r="E677" s="40"/>
      <c r="F677" s="40"/>
      <c r="G677" s="40"/>
      <c r="H677" s="40"/>
      <c r="I677" s="40"/>
      <c r="J677" s="40"/>
      <c r="K677" s="40"/>
      <c r="L677" s="40"/>
      <c r="M677" s="40"/>
      <c r="N677" s="40"/>
      <c r="O677" s="40"/>
      <c r="P677" s="40"/>
      <c r="Q677" s="40"/>
      <c r="R677" s="40"/>
      <c r="S677" s="40"/>
      <c r="T677" s="40"/>
      <c r="U677" s="40"/>
      <c r="V677" s="40"/>
      <c r="W677" s="40"/>
      <c r="X677" s="40"/>
      <c r="Y677" s="40"/>
      <c r="Z677" s="40"/>
    </row>
    <row r="678" spans="1:26" ht="12.75" customHeight="1">
      <c r="A678" s="40"/>
      <c r="B678" s="41"/>
      <c r="C678" s="40"/>
      <c r="D678" s="40"/>
      <c r="E678" s="40"/>
      <c r="F678" s="40"/>
      <c r="G678" s="40"/>
      <c r="H678" s="40"/>
      <c r="I678" s="40"/>
      <c r="J678" s="40"/>
      <c r="K678" s="40"/>
      <c r="L678" s="40"/>
      <c r="M678" s="40"/>
      <c r="N678" s="40"/>
      <c r="O678" s="40"/>
      <c r="P678" s="40"/>
      <c r="Q678" s="40"/>
      <c r="R678" s="40"/>
      <c r="S678" s="40"/>
      <c r="T678" s="40"/>
      <c r="U678" s="40"/>
      <c r="V678" s="40"/>
      <c r="W678" s="40"/>
      <c r="X678" s="40"/>
      <c r="Y678" s="40"/>
      <c r="Z678" s="40"/>
    </row>
    <row r="679" spans="1:26" ht="12.75" customHeight="1">
      <c r="A679" s="40"/>
      <c r="B679" s="41"/>
      <c r="C679" s="40"/>
      <c r="D679" s="40"/>
      <c r="E679" s="40"/>
      <c r="F679" s="40"/>
      <c r="G679" s="40"/>
      <c r="H679" s="40"/>
      <c r="I679" s="40"/>
      <c r="J679" s="40"/>
      <c r="K679" s="40"/>
      <c r="L679" s="40"/>
      <c r="M679" s="40"/>
      <c r="N679" s="40"/>
      <c r="O679" s="40"/>
      <c r="P679" s="40"/>
      <c r="Q679" s="40"/>
      <c r="R679" s="40"/>
      <c r="S679" s="40"/>
      <c r="T679" s="40"/>
      <c r="U679" s="40"/>
      <c r="V679" s="40"/>
      <c r="W679" s="40"/>
      <c r="X679" s="40"/>
      <c r="Y679" s="40"/>
      <c r="Z679" s="40"/>
    </row>
    <row r="680" spans="1:26" ht="12.75" customHeight="1">
      <c r="A680" s="40"/>
      <c r="B680" s="41"/>
      <c r="C680" s="40"/>
      <c r="D680" s="40"/>
      <c r="E680" s="40"/>
      <c r="F680" s="40"/>
      <c r="G680" s="40"/>
      <c r="H680" s="40"/>
      <c r="I680" s="40"/>
      <c r="J680" s="40"/>
      <c r="K680" s="40"/>
      <c r="L680" s="40"/>
      <c r="M680" s="40"/>
      <c r="N680" s="40"/>
      <c r="O680" s="40"/>
      <c r="P680" s="40"/>
      <c r="Q680" s="40"/>
      <c r="R680" s="40"/>
      <c r="S680" s="40"/>
      <c r="T680" s="40"/>
      <c r="U680" s="40"/>
      <c r="V680" s="40"/>
      <c r="W680" s="40"/>
      <c r="X680" s="40"/>
      <c r="Y680" s="40"/>
      <c r="Z680" s="40"/>
    </row>
    <row r="681" spans="1:26" ht="12.75" customHeight="1">
      <c r="A681" s="40"/>
      <c r="B681" s="41"/>
      <c r="C681" s="40"/>
      <c r="D681" s="40"/>
      <c r="E681" s="40"/>
      <c r="F681" s="40"/>
      <c r="G681" s="40"/>
      <c r="H681" s="40"/>
      <c r="I681" s="40"/>
      <c r="J681" s="40"/>
      <c r="K681" s="40"/>
      <c r="L681" s="40"/>
      <c r="M681" s="40"/>
      <c r="N681" s="40"/>
      <c r="O681" s="40"/>
      <c r="P681" s="40"/>
      <c r="Q681" s="40"/>
      <c r="R681" s="40"/>
      <c r="S681" s="40"/>
      <c r="T681" s="40"/>
      <c r="U681" s="40"/>
      <c r="V681" s="40"/>
      <c r="W681" s="40"/>
      <c r="X681" s="40"/>
      <c r="Y681" s="40"/>
      <c r="Z681" s="40"/>
    </row>
    <row r="682" spans="1:26" ht="12.75" customHeight="1">
      <c r="A682" s="40"/>
      <c r="B682" s="41"/>
      <c r="C682" s="40"/>
      <c r="D682" s="40"/>
      <c r="E682" s="40"/>
      <c r="F682" s="40"/>
      <c r="G682" s="40"/>
      <c r="H682" s="40"/>
      <c r="I682" s="40"/>
      <c r="J682" s="40"/>
      <c r="K682" s="40"/>
      <c r="L682" s="40"/>
      <c r="M682" s="40"/>
      <c r="N682" s="40"/>
      <c r="O682" s="40"/>
      <c r="P682" s="40"/>
      <c r="Q682" s="40"/>
      <c r="R682" s="40"/>
      <c r="S682" s="40"/>
      <c r="T682" s="40"/>
      <c r="U682" s="40"/>
      <c r="V682" s="40"/>
      <c r="W682" s="40"/>
      <c r="X682" s="40"/>
      <c r="Y682" s="40"/>
      <c r="Z682" s="40"/>
    </row>
    <row r="683" spans="1:26" ht="12.75" customHeight="1">
      <c r="A683" s="40"/>
      <c r="B683" s="41"/>
      <c r="C683" s="40"/>
      <c r="D683" s="40"/>
      <c r="E683" s="40"/>
      <c r="F683" s="40"/>
      <c r="G683" s="40"/>
      <c r="H683" s="40"/>
      <c r="I683" s="40"/>
      <c r="J683" s="40"/>
      <c r="K683" s="40"/>
      <c r="L683" s="40"/>
      <c r="M683" s="40"/>
      <c r="N683" s="40"/>
      <c r="O683" s="40"/>
      <c r="P683" s="40"/>
      <c r="Q683" s="40"/>
      <c r="R683" s="40"/>
      <c r="S683" s="40"/>
      <c r="T683" s="40"/>
      <c r="U683" s="40"/>
      <c r="V683" s="40"/>
      <c r="W683" s="40"/>
      <c r="X683" s="40"/>
      <c r="Y683" s="40"/>
      <c r="Z683" s="40"/>
    </row>
    <row r="684" spans="1:26" ht="12.75" customHeight="1">
      <c r="A684" s="40"/>
      <c r="B684" s="41"/>
      <c r="C684" s="40"/>
      <c r="D684" s="40"/>
      <c r="E684" s="40"/>
      <c r="F684" s="40"/>
      <c r="G684" s="40"/>
      <c r="H684" s="40"/>
      <c r="I684" s="40"/>
      <c r="J684" s="40"/>
      <c r="K684" s="40"/>
      <c r="L684" s="40"/>
      <c r="M684" s="40"/>
      <c r="N684" s="40"/>
      <c r="O684" s="40"/>
      <c r="P684" s="40"/>
      <c r="Q684" s="40"/>
      <c r="R684" s="40"/>
      <c r="S684" s="40"/>
      <c r="T684" s="40"/>
      <c r="U684" s="40"/>
      <c r="V684" s="40"/>
      <c r="W684" s="40"/>
      <c r="X684" s="40"/>
      <c r="Y684" s="40"/>
      <c r="Z684" s="40"/>
    </row>
    <row r="685" spans="1:26" ht="12.75" customHeight="1">
      <c r="A685" s="40"/>
      <c r="B685" s="41"/>
      <c r="C685" s="40"/>
      <c r="D685" s="40"/>
      <c r="E685" s="40"/>
      <c r="F685" s="40"/>
      <c r="G685" s="40"/>
      <c r="H685" s="40"/>
      <c r="I685" s="40"/>
      <c r="J685" s="40"/>
      <c r="K685" s="40"/>
      <c r="L685" s="40"/>
      <c r="M685" s="40"/>
      <c r="N685" s="40"/>
      <c r="O685" s="40"/>
      <c r="P685" s="40"/>
      <c r="Q685" s="40"/>
      <c r="R685" s="40"/>
      <c r="S685" s="40"/>
      <c r="T685" s="40"/>
      <c r="U685" s="40"/>
      <c r="V685" s="40"/>
      <c r="W685" s="40"/>
      <c r="X685" s="40"/>
      <c r="Y685" s="40"/>
      <c r="Z685" s="40"/>
    </row>
    <row r="686" spans="1:26" ht="12.75" customHeight="1">
      <c r="A686" s="40"/>
      <c r="B686" s="41"/>
      <c r="C686" s="40"/>
      <c r="D686" s="40"/>
      <c r="E686" s="40"/>
      <c r="F686" s="40"/>
      <c r="G686" s="40"/>
      <c r="H686" s="40"/>
      <c r="I686" s="40"/>
      <c r="J686" s="40"/>
      <c r="K686" s="40"/>
      <c r="L686" s="40"/>
      <c r="M686" s="40"/>
      <c r="N686" s="40"/>
      <c r="O686" s="40"/>
      <c r="P686" s="40"/>
      <c r="Q686" s="40"/>
      <c r="R686" s="40"/>
      <c r="S686" s="40"/>
      <c r="T686" s="40"/>
      <c r="U686" s="40"/>
      <c r="V686" s="40"/>
      <c r="W686" s="40"/>
      <c r="X686" s="40"/>
      <c r="Y686" s="40"/>
      <c r="Z686" s="40"/>
    </row>
    <row r="687" spans="1:26" ht="12.75" customHeight="1">
      <c r="A687" s="40"/>
      <c r="B687" s="41"/>
      <c r="C687" s="40"/>
      <c r="D687" s="40"/>
      <c r="E687" s="40"/>
      <c r="F687" s="40"/>
      <c r="G687" s="40"/>
      <c r="H687" s="40"/>
      <c r="I687" s="40"/>
      <c r="J687" s="40"/>
      <c r="K687" s="40"/>
      <c r="L687" s="40"/>
      <c r="M687" s="40"/>
      <c r="N687" s="40"/>
      <c r="O687" s="40"/>
      <c r="P687" s="40"/>
      <c r="Q687" s="40"/>
      <c r="R687" s="40"/>
      <c r="S687" s="40"/>
      <c r="T687" s="40"/>
      <c r="U687" s="40"/>
      <c r="V687" s="40"/>
      <c r="W687" s="40"/>
      <c r="X687" s="40"/>
      <c r="Y687" s="40"/>
      <c r="Z687" s="40"/>
    </row>
    <row r="688" spans="1:26" ht="12.75" customHeight="1">
      <c r="A688" s="40"/>
      <c r="B688" s="41"/>
      <c r="C688" s="40"/>
      <c r="D688" s="40"/>
      <c r="E688" s="40"/>
      <c r="F688" s="40"/>
      <c r="G688" s="40"/>
      <c r="H688" s="40"/>
      <c r="I688" s="40"/>
      <c r="J688" s="40"/>
      <c r="K688" s="40"/>
      <c r="L688" s="40"/>
      <c r="M688" s="40"/>
      <c r="N688" s="40"/>
      <c r="O688" s="40"/>
      <c r="P688" s="40"/>
      <c r="Q688" s="40"/>
      <c r="R688" s="40"/>
      <c r="S688" s="40"/>
      <c r="T688" s="40"/>
      <c r="U688" s="40"/>
      <c r="V688" s="40"/>
      <c r="W688" s="40"/>
      <c r="X688" s="40"/>
      <c r="Y688" s="40"/>
      <c r="Z688" s="40"/>
    </row>
    <row r="689" spans="1:26" ht="12.75" customHeight="1">
      <c r="A689" s="40"/>
      <c r="B689" s="41"/>
      <c r="C689" s="40"/>
      <c r="D689" s="40"/>
      <c r="E689" s="40"/>
      <c r="F689" s="40"/>
      <c r="G689" s="40"/>
      <c r="H689" s="40"/>
      <c r="I689" s="40"/>
      <c r="J689" s="40"/>
      <c r="K689" s="40"/>
      <c r="L689" s="40"/>
      <c r="M689" s="40"/>
      <c r="N689" s="40"/>
      <c r="O689" s="40"/>
      <c r="P689" s="40"/>
      <c r="Q689" s="40"/>
      <c r="R689" s="40"/>
      <c r="S689" s="40"/>
      <c r="T689" s="40"/>
      <c r="U689" s="40"/>
      <c r="V689" s="40"/>
      <c r="W689" s="40"/>
      <c r="X689" s="40"/>
      <c r="Y689" s="40"/>
      <c r="Z689" s="40"/>
    </row>
    <row r="690" spans="1:26" ht="12.75" customHeight="1">
      <c r="A690" s="40"/>
      <c r="B690" s="41"/>
      <c r="C690" s="40"/>
      <c r="D690" s="40"/>
      <c r="E690" s="40"/>
      <c r="F690" s="40"/>
      <c r="G690" s="40"/>
      <c r="H690" s="40"/>
      <c r="I690" s="40"/>
      <c r="J690" s="40"/>
      <c r="K690" s="40"/>
      <c r="L690" s="40"/>
      <c r="M690" s="40"/>
      <c r="N690" s="40"/>
      <c r="O690" s="40"/>
      <c r="P690" s="40"/>
      <c r="Q690" s="40"/>
      <c r="R690" s="40"/>
      <c r="S690" s="40"/>
      <c r="T690" s="40"/>
      <c r="U690" s="40"/>
      <c r="V690" s="40"/>
      <c r="W690" s="40"/>
      <c r="X690" s="40"/>
      <c r="Y690" s="40"/>
      <c r="Z690" s="40"/>
    </row>
    <row r="691" spans="1:26" ht="12.75" customHeight="1">
      <c r="A691" s="40"/>
      <c r="B691" s="41"/>
      <c r="C691" s="40"/>
      <c r="D691" s="40"/>
      <c r="E691" s="40"/>
      <c r="F691" s="40"/>
      <c r="G691" s="40"/>
      <c r="H691" s="40"/>
      <c r="I691" s="40"/>
      <c r="J691" s="40"/>
      <c r="K691" s="40"/>
      <c r="L691" s="40"/>
      <c r="M691" s="40"/>
      <c r="N691" s="40"/>
      <c r="O691" s="40"/>
      <c r="P691" s="40"/>
      <c r="Q691" s="40"/>
      <c r="R691" s="40"/>
      <c r="S691" s="40"/>
      <c r="T691" s="40"/>
      <c r="U691" s="40"/>
      <c r="V691" s="40"/>
      <c r="W691" s="40"/>
      <c r="X691" s="40"/>
      <c r="Y691" s="40"/>
      <c r="Z691" s="40"/>
    </row>
    <row r="692" spans="1:26" ht="12.75" customHeight="1">
      <c r="A692" s="40"/>
      <c r="B692" s="41"/>
      <c r="C692" s="40"/>
      <c r="D692" s="40"/>
      <c r="E692" s="40"/>
      <c r="F692" s="40"/>
      <c r="G692" s="40"/>
      <c r="H692" s="40"/>
      <c r="I692" s="40"/>
      <c r="J692" s="40"/>
      <c r="K692" s="40"/>
      <c r="L692" s="40"/>
      <c r="M692" s="40"/>
      <c r="N692" s="40"/>
      <c r="O692" s="40"/>
      <c r="P692" s="40"/>
      <c r="Q692" s="40"/>
      <c r="R692" s="40"/>
      <c r="S692" s="40"/>
      <c r="T692" s="40"/>
      <c r="U692" s="40"/>
      <c r="V692" s="40"/>
      <c r="W692" s="40"/>
      <c r="X692" s="40"/>
      <c r="Y692" s="40"/>
      <c r="Z692" s="40"/>
    </row>
    <row r="693" spans="1:26" ht="12.75" customHeight="1">
      <c r="A693" s="40"/>
      <c r="B693" s="41"/>
      <c r="C693" s="40"/>
      <c r="D693" s="40"/>
      <c r="E693" s="40"/>
      <c r="F693" s="40"/>
      <c r="G693" s="40"/>
      <c r="H693" s="40"/>
      <c r="I693" s="40"/>
      <c r="J693" s="40"/>
      <c r="K693" s="40"/>
      <c r="L693" s="40"/>
      <c r="M693" s="40"/>
      <c r="N693" s="40"/>
      <c r="O693" s="40"/>
      <c r="P693" s="40"/>
      <c r="Q693" s="40"/>
      <c r="R693" s="40"/>
      <c r="S693" s="40"/>
      <c r="T693" s="40"/>
      <c r="U693" s="40"/>
      <c r="V693" s="40"/>
      <c r="W693" s="40"/>
      <c r="X693" s="40"/>
      <c r="Y693" s="40"/>
      <c r="Z693" s="40"/>
    </row>
    <row r="694" spans="1:26" ht="12.75" customHeight="1">
      <c r="A694" s="40"/>
      <c r="B694" s="41"/>
      <c r="C694" s="40"/>
      <c r="D694" s="40"/>
      <c r="E694" s="40"/>
      <c r="F694" s="40"/>
      <c r="G694" s="40"/>
      <c r="H694" s="40"/>
      <c r="I694" s="40"/>
      <c r="J694" s="40"/>
      <c r="K694" s="40"/>
      <c r="L694" s="40"/>
      <c r="M694" s="40"/>
      <c r="N694" s="40"/>
      <c r="O694" s="40"/>
      <c r="P694" s="40"/>
      <c r="Q694" s="40"/>
      <c r="R694" s="40"/>
      <c r="S694" s="40"/>
      <c r="T694" s="40"/>
      <c r="U694" s="40"/>
      <c r="V694" s="40"/>
      <c r="W694" s="40"/>
      <c r="X694" s="40"/>
      <c r="Y694" s="40"/>
      <c r="Z694" s="40"/>
    </row>
    <row r="695" spans="1:26" ht="12.75" customHeight="1">
      <c r="A695" s="40"/>
      <c r="B695" s="41"/>
      <c r="C695" s="40"/>
      <c r="D695" s="40"/>
      <c r="E695" s="40"/>
      <c r="F695" s="40"/>
      <c r="G695" s="40"/>
      <c r="H695" s="40"/>
      <c r="I695" s="40"/>
      <c r="J695" s="40"/>
      <c r="K695" s="40"/>
      <c r="L695" s="40"/>
      <c r="M695" s="40"/>
      <c r="N695" s="40"/>
      <c r="O695" s="40"/>
      <c r="P695" s="40"/>
      <c r="Q695" s="40"/>
      <c r="R695" s="40"/>
      <c r="S695" s="40"/>
      <c r="T695" s="40"/>
      <c r="U695" s="40"/>
      <c r="V695" s="40"/>
      <c r="W695" s="40"/>
      <c r="X695" s="40"/>
      <c r="Y695" s="40"/>
      <c r="Z695" s="40"/>
    </row>
    <row r="696" spans="1:26" ht="12.75" customHeight="1">
      <c r="A696" s="40"/>
      <c r="B696" s="41"/>
      <c r="C696" s="40"/>
      <c r="D696" s="40"/>
      <c r="E696" s="40"/>
      <c r="F696" s="40"/>
      <c r="G696" s="40"/>
      <c r="H696" s="40"/>
      <c r="I696" s="40"/>
      <c r="J696" s="40"/>
      <c r="K696" s="40"/>
      <c r="L696" s="40"/>
      <c r="M696" s="40"/>
      <c r="N696" s="40"/>
      <c r="O696" s="40"/>
      <c r="P696" s="40"/>
      <c r="Q696" s="40"/>
      <c r="R696" s="40"/>
      <c r="S696" s="40"/>
      <c r="T696" s="40"/>
      <c r="U696" s="40"/>
      <c r="V696" s="40"/>
      <c r="W696" s="40"/>
      <c r="X696" s="40"/>
      <c r="Y696" s="40"/>
      <c r="Z696" s="40"/>
    </row>
    <row r="697" spans="1:26" ht="12.75" customHeight="1">
      <c r="A697" s="40"/>
      <c r="B697" s="41"/>
      <c r="C697" s="40"/>
      <c r="D697" s="40"/>
      <c r="E697" s="40"/>
      <c r="F697" s="40"/>
      <c r="G697" s="40"/>
      <c r="H697" s="40"/>
      <c r="I697" s="40"/>
      <c r="J697" s="40"/>
      <c r="K697" s="40"/>
      <c r="L697" s="40"/>
      <c r="M697" s="40"/>
      <c r="N697" s="40"/>
      <c r="O697" s="40"/>
      <c r="P697" s="40"/>
      <c r="Q697" s="40"/>
      <c r="R697" s="40"/>
      <c r="S697" s="40"/>
      <c r="T697" s="40"/>
      <c r="U697" s="40"/>
      <c r="V697" s="40"/>
      <c r="W697" s="40"/>
      <c r="X697" s="40"/>
      <c r="Y697" s="40"/>
      <c r="Z697" s="40"/>
    </row>
    <row r="698" spans="1:26" ht="12.75" customHeight="1">
      <c r="A698" s="40"/>
      <c r="B698" s="41"/>
      <c r="C698" s="40"/>
      <c r="D698" s="40"/>
      <c r="E698" s="40"/>
      <c r="F698" s="40"/>
      <c r="G698" s="40"/>
      <c r="H698" s="40"/>
      <c r="I698" s="40"/>
      <c r="J698" s="40"/>
      <c r="K698" s="40"/>
      <c r="L698" s="40"/>
      <c r="M698" s="40"/>
      <c r="N698" s="40"/>
      <c r="O698" s="40"/>
      <c r="P698" s="40"/>
      <c r="Q698" s="40"/>
      <c r="R698" s="40"/>
      <c r="S698" s="40"/>
      <c r="T698" s="40"/>
      <c r="U698" s="40"/>
      <c r="V698" s="40"/>
      <c r="W698" s="40"/>
      <c r="X698" s="40"/>
      <c r="Y698" s="40"/>
      <c r="Z698" s="40"/>
    </row>
    <row r="699" spans="1:26" ht="12.75" customHeight="1">
      <c r="A699" s="40"/>
      <c r="B699" s="41"/>
      <c r="C699" s="40"/>
      <c r="D699" s="40"/>
      <c r="E699" s="40"/>
      <c r="F699" s="40"/>
      <c r="G699" s="40"/>
      <c r="H699" s="40"/>
      <c r="I699" s="40"/>
      <c r="J699" s="40"/>
      <c r="K699" s="40"/>
      <c r="L699" s="40"/>
      <c r="M699" s="40"/>
      <c r="N699" s="40"/>
      <c r="O699" s="40"/>
      <c r="P699" s="40"/>
      <c r="Q699" s="40"/>
      <c r="R699" s="40"/>
      <c r="S699" s="40"/>
      <c r="T699" s="40"/>
      <c r="U699" s="40"/>
      <c r="V699" s="40"/>
      <c r="W699" s="40"/>
      <c r="X699" s="40"/>
      <c r="Y699" s="40"/>
      <c r="Z699" s="40"/>
    </row>
    <row r="700" spans="1:26" ht="12.75" customHeight="1">
      <c r="A700" s="40"/>
      <c r="B700" s="41"/>
      <c r="C700" s="40"/>
      <c r="D700" s="40"/>
      <c r="E700" s="40"/>
      <c r="F700" s="40"/>
      <c r="G700" s="40"/>
      <c r="H700" s="40"/>
      <c r="I700" s="40"/>
      <c r="J700" s="40"/>
      <c r="K700" s="40"/>
      <c r="L700" s="40"/>
      <c r="M700" s="40"/>
      <c r="N700" s="40"/>
      <c r="O700" s="40"/>
      <c r="P700" s="40"/>
      <c r="Q700" s="40"/>
      <c r="R700" s="40"/>
      <c r="S700" s="40"/>
      <c r="T700" s="40"/>
      <c r="U700" s="40"/>
      <c r="V700" s="40"/>
      <c r="W700" s="40"/>
      <c r="X700" s="40"/>
      <c r="Y700" s="40"/>
      <c r="Z700" s="40"/>
    </row>
    <row r="701" spans="1:26" ht="12.75" customHeight="1">
      <c r="A701" s="40"/>
      <c r="B701" s="41"/>
      <c r="C701" s="40"/>
      <c r="D701" s="40"/>
      <c r="E701" s="40"/>
      <c r="F701" s="40"/>
      <c r="G701" s="40"/>
      <c r="H701" s="40"/>
      <c r="I701" s="40"/>
      <c r="J701" s="40"/>
      <c r="K701" s="40"/>
      <c r="L701" s="40"/>
      <c r="M701" s="40"/>
      <c r="N701" s="40"/>
      <c r="O701" s="40"/>
      <c r="P701" s="40"/>
      <c r="Q701" s="40"/>
      <c r="R701" s="40"/>
      <c r="S701" s="40"/>
      <c r="T701" s="40"/>
      <c r="U701" s="40"/>
      <c r="V701" s="40"/>
      <c r="W701" s="40"/>
      <c r="X701" s="40"/>
      <c r="Y701" s="40"/>
      <c r="Z701" s="40"/>
    </row>
    <row r="702" spans="1:26" ht="12.75" customHeight="1">
      <c r="A702" s="40"/>
      <c r="B702" s="41"/>
      <c r="C702" s="40"/>
      <c r="D702" s="40"/>
      <c r="E702" s="40"/>
      <c r="F702" s="40"/>
      <c r="G702" s="40"/>
      <c r="H702" s="40"/>
      <c r="I702" s="40"/>
      <c r="J702" s="40"/>
      <c r="K702" s="40"/>
      <c r="L702" s="40"/>
      <c r="M702" s="40"/>
      <c r="N702" s="40"/>
      <c r="O702" s="40"/>
      <c r="P702" s="40"/>
      <c r="Q702" s="40"/>
      <c r="R702" s="40"/>
      <c r="S702" s="40"/>
      <c r="T702" s="40"/>
      <c r="U702" s="40"/>
      <c r="V702" s="40"/>
      <c r="W702" s="40"/>
      <c r="X702" s="40"/>
      <c r="Y702" s="40"/>
      <c r="Z702" s="40"/>
    </row>
    <row r="703" spans="1:26" ht="12.75" customHeight="1">
      <c r="A703" s="40"/>
      <c r="B703" s="41"/>
      <c r="C703" s="40"/>
      <c r="D703" s="40"/>
      <c r="E703" s="40"/>
      <c r="F703" s="40"/>
      <c r="G703" s="40"/>
      <c r="H703" s="40"/>
      <c r="I703" s="40"/>
      <c r="J703" s="40"/>
      <c r="K703" s="40"/>
      <c r="L703" s="40"/>
      <c r="M703" s="40"/>
      <c r="N703" s="40"/>
      <c r="O703" s="40"/>
      <c r="P703" s="40"/>
      <c r="Q703" s="40"/>
      <c r="R703" s="40"/>
      <c r="S703" s="40"/>
      <c r="T703" s="40"/>
      <c r="U703" s="40"/>
      <c r="V703" s="40"/>
      <c r="W703" s="40"/>
      <c r="X703" s="40"/>
      <c r="Y703" s="40"/>
      <c r="Z703" s="40"/>
    </row>
    <row r="704" spans="1:26" ht="12.75" customHeight="1">
      <c r="A704" s="40"/>
      <c r="B704" s="41"/>
      <c r="C704" s="40"/>
      <c r="D704" s="40"/>
      <c r="E704" s="40"/>
      <c r="F704" s="40"/>
      <c r="G704" s="40"/>
      <c r="H704" s="40"/>
      <c r="I704" s="40"/>
      <c r="J704" s="40"/>
      <c r="K704" s="40"/>
      <c r="L704" s="40"/>
      <c r="M704" s="40"/>
      <c r="N704" s="40"/>
      <c r="O704" s="40"/>
      <c r="P704" s="40"/>
      <c r="Q704" s="40"/>
      <c r="R704" s="40"/>
      <c r="S704" s="40"/>
      <c r="T704" s="40"/>
      <c r="U704" s="40"/>
      <c r="V704" s="40"/>
      <c r="W704" s="40"/>
      <c r="X704" s="40"/>
      <c r="Y704" s="40"/>
      <c r="Z704" s="40"/>
    </row>
    <row r="705" spans="1:26" ht="12.75" customHeight="1">
      <c r="A705" s="40"/>
      <c r="B705" s="41"/>
      <c r="C705" s="40"/>
      <c r="D705" s="40"/>
      <c r="E705" s="40"/>
      <c r="F705" s="40"/>
      <c r="G705" s="40"/>
      <c r="H705" s="40"/>
      <c r="I705" s="40"/>
      <c r="J705" s="40"/>
      <c r="K705" s="40"/>
      <c r="L705" s="40"/>
      <c r="M705" s="40"/>
      <c r="N705" s="40"/>
      <c r="O705" s="40"/>
      <c r="P705" s="40"/>
      <c r="Q705" s="40"/>
      <c r="R705" s="40"/>
      <c r="S705" s="40"/>
      <c r="T705" s="40"/>
      <c r="U705" s="40"/>
      <c r="V705" s="40"/>
      <c r="W705" s="40"/>
      <c r="X705" s="40"/>
      <c r="Y705" s="40"/>
      <c r="Z705" s="40"/>
    </row>
    <row r="706" spans="1:26" ht="12.75" customHeight="1">
      <c r="A706" s="40"/>
      <c r="B706" s="41"/>
      <c r="C706" s="40"/>
      <c r="D706" s="40"/>
      <c r="E706" s="40"/>
      <c r="F706" s="40"/>
      <c r="G706" s="40"/>
      <c r="H706" s="40"/>
      <c r="I706" s="40"/>
      <c r="J706" s="40"/>
      <c r="K706" s="40"/>
      <c r="L706" s="40"/>
      <c r="M706" s="40"/>
      <c r="N706" s="40"/>
      <c r="O706" s="40"/>
      <c r="P706" s="40"/>
      <c r="Q706" s="40"/>
      <c r="R706" s="40"/>
      <c r="S706" s="40"/>
      <c r="T706" s="40"/>
      <c r="U706" s="40"/>
      <c r="V706" s="40"/>
      <c r="W706" s="40"/>
      <c r="X706" s="40"/>
      <c r="Y706" s="40"/>
      <c r="Z706" s="40"/>
    </row>
    <row r="707" spans="1:26" ht="12.75" customHeight="1">
      <c r="A707" s="40"/>
      <c r="B707" s="41"/>
      <c r="C707" s="40"/>
      <c r="D707" s="40"/>
      <c r="E707" s="40"/>
      <c r="F707" s="40"/>
      <c r="G707" s="40"/>
      <c r="H707" s="40"/>
      <c r="I707" s="40"/>
      <c r="J707" s="40"/>
      <c r="K707" s="40"/>
      <c r="L707" s="40"/>
      <c r="M707" s="40"/>
      <c r="N707" s="40"/>
      <c r="O707" s="40"/>
      <c r="P707" s="40"/>
      <c r="Q707" s="40"/>
      <c r="R707" s="40"/>
      <c r="S707" s="40"/>
      <c r="T707" s="40"/>
      <c r="U707" s="40"/>
      <c r="V707" s="40"/>
      <c r="W707" s="40"/>
      <c r="X707" s="40"/>
      <c r="Y707" s="40"/>
      <c r="Z707" s="40"/>
    </row>
    <row r="708" spans="1:26" ht="12.75" customHeight="1">
      <c r="A708" s="40"/>
      <c r="B708" s="41"/>
      <c r="C708" s="40"/>
      <c r="D708" s="40"/>
      <c r="E708" s="40"/>
      <c r="F708" s="40"/>
      <c r="G708" s="40"/>
      <c r="H708" s="40"/>
      <c r="I708" s="40"/>
      <c r="J708" s="40"/>
      <c r="K708" s="40"/>
      <c r="L708" s="40"/>
      <c r="M708" s="40"/>
      <c r="N708" s="40"/>
      <c r="O708" s="40"/>
      <c r="P708" s="40"/>
      <c r="Q708" s="40"/>
      <c r="R708" s="40"/>
      <c r="S708" s="40"/>
      <c r="T708" s="40"/>
      <c r="U708" s="40"/>
      <c r="V708" s="40"/>
      <c r="W708" s="40"/>
      <c r="X708" s="40"/>
      <c r="Y708" s="40"/>
      <c r="Z708" s="40"/>
    </row>
    <row r="709" spans="1:26" ht="12.75" customHeight="1">
      <c r="A709" s="40"/>
      <c r="B709" s="41"/>
      <c r="C709" s="40"/>
      <c r="D709" s="40"/>
      <c r="E709" s="40"/>
      <c r="F709" s="40"/>
      <c r="G709" s="40"/>
      <c r="H709" s="40"/>
      <c r="I709" s="40"/>
      <c r="J709" s="40"/>
      <c r="K709" s="40"/>
      <c r="L709" s="40"/>
      <c r="M709" s="40"/>
      <c r="N709" s="40"/>
      <c r="O709" s="40"/>
      <c r="P709" s="40"/>
      <c r="Q709" s="40"/>
      <c r="R709" s="40"/>
      <c r="S709" s="40"/>
      <c r="T709" s="40"/>
      <c r="U709" s="40"/>
      <c r="V709" s="40"/>
      <c r="W709" s="40"/>
      <c r="X709" s="40"/>
      <c r="Y709" s="40"/>
      <c r="Z709" s="40"/>
    </row>
    <row r="710" spans="1:26" ht="12.75" customHeight="1">
      <c r="A710" s="40"/>
      <c r="B710" s="41"/>
      <c r="C710" s="40"/>
      <c r="D710" s="40"/>
      <c r="E710" s="40"/>
      <c r="F710" s="40"/>
      <c r="G710" s="40"/>
      <c r="H710" s="40"/>
      <c r="I710" s="40"/>
      <c r="J710" s="40"/>
      <c r="K710" s="40"/>
      <c r="L710" s="40"/>
      <c r="M710" s="40"/>
      <c r="N710" s="40"/>
      <c r="O710" s="40"/>
      <c r="P710" s="40"/>
      <c r="Q710" s="40"/>
      <c r="R710" s="40"/>
      <c r="S710" s="40"/>
      <c r="T710" s="40"/>
      <c r="U710" s="40"/>
      <c r="V710" s="40"/>
      <c r="W710" s="40"/>
      <c r="X710" s="40"/>
      <c r="Y710" s="40"/>
      <c r="Z710" s="40"/>
    </row>
    <row r="711" spans="1:26" ht="12.75" customHeight="1">
      <c r="A711" s="40"/>
      <c r="B711" s="41"/>
      <c r="C711" s="40"/>
      <c r="D711" s="40"/>
      <c r="E711" s="40"/>
      <c r="F711" s="40"/>
      <c r="G711" s="40"/>
      <c r="H711" s="40"/>
      <c r="I711" s="40"/>
      <c r="J711" s="40"/>
      <c r="K711" s="40"/>
      <c r="L711" s="40"/>
      <c r="M711" s="40"/>
      <c r="N711" s="40"/>
      <c r="O711" s="40"/>
      <c r="P711" s="40"/>
      <c r="Q711" s="40"/>
      <c r="R711" s="40"/>
      <c r="S711" s="40"/>
      <c r="T711" s="40"/>
      <c r="U711" s="40"/>
      <c r="V711" s="40"/>
      <c r="W711" s="40"/>
      <c r="X711" s="40"/>
      <c r="Y711" s="40"/>
      <c r="Z711" s="40"/>
    </row>
    <row r="712" spans="1:26" ht="12.75" customHeight="1">
      <c r="A712" s="40"/>
      <c r="B712" s="41"/>
      <c r="C712" s="40"/>
      <c r="D712" s="40"/>
      <c r="E712" s="40"/>
      <c r="F712" s="40"/>
      <c r="G712" s="40"/>
      <c r="H712" s="40"/>
      <c r="I712" s="40"/>
      <c r="J712" s="40"/>
      <c r="K712" s="40"/>
      <c r="L712" s="40"/>
      <c r="M712" s="40"/>
      <c r="N712" s="40"/>
      <c r="O712" s="40"/>
      <c r="P712" s="40"/>
      <c r="Q712" s="40"/>
      <c r="R712" s="40"/>
      <c r="S712" s="40"/>
      <c r="T712" s="40"/>
      <c r="U712" s="40"/>
      <c r="V712" s="40"/>
      <c r="W712" s="40"/>
      <c r="X712" s="40"/>
      <c r="Y712" s="40"/>
      <c r="Z712" s="40"/>
    </row>
    <row r="713" spans="1:26" ht="12.75" customHeight="1">
      <c r="A713" s="40"/>
      <c r="B713" s="41"/>
      <c r="C713" s="40"/>
      <c r="D713" s="40"/>
      <c r="E713" s="40"/>
      <c r="F713" s="40"/>
      <c r="G713" s="40"/>
      <c r="H713" s="40"/>
      <c r="I713" s="40"/>
      <c r="J713" s="40"/>
      <c r="K713" s="40"/>
      <c r="L713" s="40"/>
      <c r="M713" s="40"/>
      <c r="N713" s="40"/>
      <c r="O713" s="40"/>
      <c r="P713" s="40"/>
      <c r="Q713" s="40"/>
      <c r="R713" s="40"/>
      <c r="S713" s="40"/>
      <c r="T713" s="40"/>
      <c r="U713" s="40"/>
      <c r="V713" s="40"/>
      <c r="W713" s="40"/>
      <c r="X713" s="40"/>
      <c r="Y713" s="40"/>
      <c r="Z713" s="40"/>
    </row>
    <row r="714" spans="1:26" ht="12.75" customHeight="1">
      <c r="A714" s="40"/>
      <c r="B714" s="41"/>
      <c r="C714" s="40"/>
      <c r="D714" s="40"/>
      <c r="E714" s="40"/>
      <c r="F714" s="40"/>
      <c r="G714" s="40"/>
      <c r="H714" s="40"/>
      <c r="I714" s="40"/>
      <c r="J714" s="40"/>
      <c r="K714" s="40"/>
      <c r="L714" s="40"/>
      <c r="M714" s="40"/>
      <c r="N714" s="40"/>
      <c r="O714" s="40"/>
      <c r="P714" s="40"/>
      <c r="Q714" s="40"/>
      <c r="R714" s="40"/>
      <c r="S714" s="40"/>
      <c r="T714" s="40"/>
      <c r="U714" s="40"/>
      <c r="V714" s="40"/>
      <c r="W714" s="40"/>
      <c r="X714" s="40"/>
      <c r="Y714" s="40"/>
      <c r="Z714" s="40"/>
    </row>
    <row r="715" spans="1:26" ht="12.75" customHeight="1">
      <c r="A715" s="40"/>
      <c r="B715" s="41"/>
      <c r="C715" s="40"/>
      <c r="D715" s="40"/>
      <c r="E715" s="40"/>
      <c r="F715" s="40"/>
      <c r="G715" s="40"/>
      <c r="H715" s="40"/>
      <c r="I715" s="40"/>
      <c r="J715" s="40"/>
      <c r="K715" s="40"/>
      <c r="L715" s="40"/>
      <c r="M715" s="40"/>
      <c r="N715" s="40"/>
      <c r="O715" s="40"/>
      <c r="P715" s="40"/>
      <c r="Q715" s="40"/>
      <c r="R715" s="40"/>
      <c r="S715" s="40"/>
      <c r="T715" s="40"/>
      <c r="U715" s="40"/>
      <c r="V715" s="40"/>
      <c r="W715" s="40"/>
      <c r="X715" s="40"/>
      <c r="Y715" s="40"/>
      <c r="Z715" s="40"/>
    </row>
    <row r="716" spans="1:26" ht="12.75" customHeight="1">
      <c r="A716" s="40"/>
      <c r="B716" s="41"/>
      <c r="C716" s="40"/>
      <c r="D716" s="40"/>
      <c r="E716" s="40"/>
      <c r="F716" s="40"/>
      <c r="G716" s="40"/>
      <c r="H716" s="40"/>
      <c r="I716" s="40"/>
      <c r="J716" s="40"/>
      <c r="K716" s="40"/>
      <c r="L716" s="40"/>
      <c r="M716" s="40"/>
      <c r="N716" s="40"/>
      <c r="O716" s="40"/>
      <c r="P716" s="40"/>
      <c r="Q716" s="40"/>
      <c r="R716" s="40"/>
      <c r="S716" s="40"/>
      <c r="T716" s="40"/>
      <c r="U716" s="40"/>
      <c r="V716" s="40"/>
      <c r="W716" s="40"/>
      <c r="X716" s="40"/>
      <c r="Y716" s="40"/>
      <c r="Z716" s="40"/>
    </row>
    <row r="717" spans="1:26" ht="12.75" customHeight="1">
      <c r="A717" s="40"/>
      <c r="B717" s="41"/>
      <c r="C717" s="40"/>
      <c r="D717" s="40"/>
      <c r="E717" s="40"/>
      <c r="F717" s="40"/>
      <c r="G717" s="40"/>
      <c r="H717" s="40"/>
      <c r="I717" s="40"/>
      <c r="J717" s="40"/>
      <c r="K717" s="40"/>
      <c r="L717" s="40"/>
      <c r="M717" s="40"/>
      <c r="N717" s="40"/>
      <c r="O717" s="40"/>
      <c r="P717" s="40"/>
      <c r="Q717" s="40"/>
      <c r="R717" s="40"/>
      <c r="S717" s="40"/>
      <c r="T717" s="40"/>
      <c r="U717" s="40"/>
      <c r="V717" s="40"/>
      <c r="W717" s="40"/>
      <c r="X717" s="40"/>
      <c r="Y717" s="40"/>
      <c r="Z717" s="40"/>
    </row>
    <row r="718" spans="1:26" ht="12.75" customHeight="1">
      <c r="A718" s="40"/>
      <c r="B718" s="41"/>
      <c r="C718" s="40"/>
      <c r="D718" s="40"/>
      <c r="E718" s="40"/>
      <c r="F718" s="40"/>
      <c r="G718" s="40"/>
      <c r="H718" s="40"/>
      <c r="I718" s="40"/>
      <c r="J718" s="40"/>
      <c r="K718" s="40"/>
      <c r="L718" s="40"/>
      <c r="M718" s="40"/>
      <c r="N718" s="40"/>
      <c r="O718" s="40"/>
      <c r="P718" s="40"/>
      <c r="Q718" s="40"/>
      <c r="R718" s="40"/>
      <c r="S718" s="40"/>
      <c r="T718" s="40"/>
      <c r="U718" s="40"/>
      <c r="V718" s="40"/>
      <c r="W718" s="40"/>
      <c r="X718" s="40"/>
      <c r="Y718" s="40"/>
      <c r="Z718" s="40"/>
    </row>
    <row r="719" spans="1:26" ht="12.75" customHeight="1">
      <c r="A719" s="40"/>
      <c r="B719" s="41"/>
      <c r="C719" s="40"/>
      <c r="D719" s="40"/>
      <c r="E719" s="40"/>
      <c r="F719" s="40"/>
      <c r="G719" s="40"/>
      <c r="H719" s="40"/>
      <c r="I719" s="40"/>
      <c r="J719" s="40"/>
      <c r="K719" s="40"/>
      <c r="L719" s="40"/>
      <c r="M719" s="40"/>
      <c r="N719" s="40"/>
      <c r="O719" s="40"/>
      <c r="P719" s="40"/>
      <c r="Q719" s="40"/>
      <c r="R719" s="40"/>
      <c r="S719" s="40"/>
      <c r="T719" s="40"/>
      <c r="U719" s="40"/>
      <c r="V719" s="40"/>
      <c r="W719" s="40"/>
      <c r="X719" s="40"/>
      <c r="Y719" s="40"/>
      <c r="Z719" s="40"/>
    </row>
    <row r="720" spans="1:26" ht="12.75" customHeight="1">
      <c r="A720" s="40"/>
      <c r="B720" s="41"/>
      <c r="C720" s="40"/>
      <c r="D720" s="40"/>
      <c r="E720" s="40"/>
      <c r="F720" s="40"/>
      <c r="G720" s="40"/>
      <c r="H720" s="40"/>
      <c r="I720" s="40"/>
      <c r="J720" s="40"/>
      <c r="K720" s="40"/>
      <c r="L720" s="40"/>
      <c r="M720" s="40"/>
      <c r="N720" s="40"/>
      <c r="O720" s="40"/>
      <c r="P720" s="40"/>
      <c r="Q720" s="40"/>
      <c r="R720" s="40"/>
      <c r="S720" s="40"/>
      <c r="T720" s="40"/>
      <c r="U720" s="40"/>
      <c r="V720" s="40"/>
      <c r="W720" s="40"/>
      <c r="X720" s="40"/>
      <c r="Y720" s="40"/>
      <c r="Z720" s="40"/>
    </row>
    <row r="721" spans="1:26" ht="12.75" customHeight="1">
      <c r="A721" s="40"/>
      <c r="B721" s="41"/>
      <c r="C721" s="40"/>
      <c r="D721" s="40"/>
      <c r="E721" s="40"/>
      <c r="F721" s="40"/>
      <c r="G721" s="40"/>
      <c r="H721" s="40"/>
      <c r="I721" s="40"/>
      <c r="J721" s="40"/>
      <c r="K721" s="40"/>
      <c r="L721" s="40"/>
      <c r="M721" s="40"/>
      <c r="N721" s="40"/>
      <c r="O721" s="40"/>
      <c r="P721" s="40"/>
      <c r="Q721" s="40"/>
      <c r="R721" s="40"/>
      <c r="S721" s="40"/>
      <c r="T721" s="40"/>
      <c r="U721" s="40"/>
      <c r="V721" s="40"/>
      <c r="W721" s="40"/>
      <c r="X721" s="40"/>
      <c r="Y721" s="40"/>
      <c r="Z721" s="40"/>
    </row>
    <row r="722" spans="1:26" ht="12.75" customHeight="1">
      <c r="A722" s="40"/>
      <c r="B722" s="41"/>
      <c r="C722" s="40"/>
      <c r="D722" s="40"/>
      <c r="E722" s="40"/>
      <c r="F722" s="40"/>
      <c r="G722" s="40"/>
      <c r="H722" s="40"/>
      <c r="I722" s="40"/>
      <c r="J722" s="40"/>
      <c r="K722" s="40"/>
      <c r="L722" s="40"/>
      <c r="M722" s="40"/>
      <c r="N722" s="40"/>
      <c r="O722" s="40"/>
      <c r="P722" s="40"/>
      <c r="Q722" s="40"/>
      <c r="R722" s="40"/>
      <c r="S722" s="40"/>
      <c r="T722" s="40"/>
      <c r="U722" s="40"/>
      <c r="V722" s="40"/>
      <c r="W722" s="40"/>
      <c r="X722" s="40"/>
      <c r="Y722" s="40"/>
      <c r="Z722" s="40"/>
    </row>
    <row r="723" spans="1:26" ht="12.75" customHeight="1">
      <c r="A723" s="40"/>
      <c r="B723" s="41"/>
      <c r="C723" s="40"/>
      <c r="D723" s="40"/>
      <c r="E723" s="40"/>
      <c r="F723" s="40"/>
      <c r="G723" s="40"/>
      <c r="H723" s="40"/>
      <c r="I723" s="40"/>
      <c r="J723" s="40"/>
      <c r="K723" s="40"/>
      <c r="L723" s="40"/>
      <c r="M723" s="40"/>
      <c r="N723" s="40"/>
      <c r="O723" s="40"/>
      <c r="P723" s="40"/>
      <c r="Q723" s="40"/>
      <c r="R723" s="40"/>
      <c r="S723" s="40"/>
      <c r="T723" s="40"/>
      <c r="U723" s="40"/>
      <c r="V723" s="40"/>
      <c r="W723" s="40"/>
      <c r="X723" s="40"/>
      <c r="Y723" s="40"/>
      <c r="Z723" s="40"/>
    </row>
    <row r="724" spans="1:26" ht="12.75" customHeight="1">
      <c r="A724" s="40"/>
      <c r="B724" s="41"/>
      <c r="C724" s="40"/>
      <c r="D724" s="40"/>
      <c r="E724" s="40"/>
      <c r="F724" s="40"/>
      <c r="G724" s="40"/>
      <c r="H724" s="40"/>
      <c r="I724" s="40"/>
      <c r="J724" s="40"/>
      <c r="K724" s="40"/>
      <c r="L724" s="40"/>
      <c r="M724" s="40"/>
      <c r="N724" s="40"/>
      <c r="O724" s="40"/>
      <c r="P724" s="40"/>
      <c r="Q724" s="40"/>
      <c r="R724" s="40"/>
      <c r="S724" s="40"/>
      <c r="T724" s="40"/>
      <c r="U724" s="40"/>
      <c r="V724" s="40"/>
      <c r="W724" s="40"/>
      <c r="X724" s="40"/>
      <c r="Y724" s="40"/>
      <c r="Z724" s="40"/>
    </row>
    <row r="725" spans="1:26" ht="12.75" customHeight="1">
      <c r="A725" s="40"/>
      <c r="B725" s="41"/>
      <c r="C725" s="40"/>
      <c r="D725" s="40"/>
      <c r="E725" s="40"/>
      <c r="F725" s="40"/>
      <c r="G725" s="40"/>
      <c r="H725" s="40"/>
      <c r="I725" s="40"/>
      <c r="J725" s="40"/>
      <c r="K725" s="40"/>
      <c r="L725" s="40"/>
      <c r="M725" s="40"/>
      <c r="N725" s="40"/>
      <c r="O725" s="40"/>
      <c r="P725" s="40"/>
      <c r="Q725" s="40"/>
      <c r="R725" s="40"/>
      <c r="S725" s="40"/>
      <c r="T725" s="40"/>
      <c r="U725" s="40"/>
      <c r="V725" s="40"/>
      <c r="W725" s="40"/>
      <c r="X725" s="40"/>
      <c r="Y725" s="40"/>
      <c r="Z725" s="40"/>
    </row>
    <row r="726" spans="1:26" ht="12.75" customHeight="1">
      <c r="A726" s="40"/>
      <c r="B726" s="41"/>
      <c r="C726" s="40"/>
      <c r="D726" s="40"/>
      <c r="E726" s="40"/>
      <c r="F726" s="40"/>
      <c r="G726" s="40"/>
      <c r="H726" s="40"/>
      <c r="I726" s="40"/>
      <c r="J726" s="40"/>
      <c r="K726" s="40"/>
      <c r="L726" s="40"/>
      <c r="M726" s="40"/>
      <c r="N726" s="40"/>
      <c r="O726" s="40"/>
      <c r="P726" s="40"/>
      <c r="Q726" s="40"/>
      <c r="R726" s="40"/>
      <c r="S726" s="40"/>
      <c r="T726" s="40"/>
      <c r="U726" s="40"/>
      <c r="V726" s="40"/>
      <c r="W726" s="40"/>
      <c r="X726" s="40"/>
      <c r="Y726" s="40"/>
      <c r="Z726" s="40"/>
    </row>
    <row r="727" spans="1:26" ht="12.75" customHeight="1">
      <c r="A727" s="40"/>
      <c r="B727" s="41"/>
      <c r="C727" s="40"/>
      <c r="D727" s="40"/>
      <c r="E727" s="40"/>
      <c r="F727" s="40"/>
      <c r="G727" s="40"/>
      <c r="H727" s="40"/>
      <c r="I727" s="40"/>
      <c r="J727" s="40"/>
      <c r="K727" s="40"/>
      <c r="L727" s="40"/>
      <c r="M727" s="40"/>
      <c r="N727" s="40"/>
      <c r="O727" s="40"/>
      <c r="P727" s="40"/>
      <c r="Q727" s="40"/>
      <c r="R727" s="40"/>
      <c r="S727" s="40"/>
      <c r="T727" s="40"/>
      <c r="U727" s="40"/>
      <c r="V727" s="40"/>
      <c r="W727" s="40"/>
      <c r="X727" s="40"/>
      <c r="Y727" s="40"/>
      <c r="Z727" s="40"/>
    </row>
    <row r="728" spans="1:26" ht="12.75" customHeight="1">
      <c r="A728" s="40"/>
      <c r="B728" s="41"/>
      <c r="C728" s="40"/>
      <c r="D728" s="40"/>
      <c r="E728" s="40"/>
      <c r="F728" s="40"/>
      <c r="G728" s="40"/>
      <c r="H728" s="40"/>
      <c r="I728" s="40"/>
      <c r="J728" s="40"/>
      <c r="K728" s="40"/>
      <c r="L728" s="40"/>
      <c r="M728" s="40"/>
      <c r="N728" s="40"/>
      <c r="O728" s="40"/>
      <c r="P728" s="40"/>
      <c r="Q728" s="40"/>
      <c r="R728" s="40"/>
      <c r="S728" s="40"/>
      <c r="T728" s="40"/>
      <c r="U728" s="40"/>
      <c r="V728" s="40"/>
      <c r="W728" s="40"/>
      <c r="X728" s="40"/>
      <c r="Y728" s="40"/>
      <c r="Z728" s="40"/>
    </row>
    <row r="729" spans="1:26" ht="12.75" customHeight="1">
      <c r="A729" s="40"/>
      <c r="B729" s="41"/>
      <c r="C729" s="40"/>
      <c r="D729" s="40"/>
      <c r="E729" s="40"/>
      <c r="F729" s="40"/>
      <c r="G729" s="40"/>
      <c r="H729" s="40"/>
      <c r="I729" s="40"/>
      <c r="J729" s="40"/>
      <c r="K729" s="40"/>
      <c r="L729" s="40"/>
      <c r="M729" s="40"/>
      <c r="N729" s="40"/>
      <c r="O729" s="40"/>
      <c r="P729" s="40"/>
      <c r="Q729" s="40"/>
      <c r="R729" s="40"/>
      <c r="S729" s="40"/>
      <c r="T729" s="40"/>
      <c r="U729" s="40"/>
      <c r="V729" s="40"/>
      <c r="W729" s="40"/>
      <c r="X729" s="40"/>
      <c r="Y729" s="40"/>
      <c r="Z729" s="40"/>
    </row>
    <row r="730" spans="1:26" ht="12.75" customHeight="1">
      <c r="A730" s="40"/>
      <c r="B730" s="41"/>
      <c r="C730" s="40"/>
      <c r="D730" s="40"/>
      <c r="E730" s="40"/>
      <c r="F730" s="40"/>
      <c r="G730" s="40"/>
      <c r="H730" s="40"/>
      <c r="I730" s="40"/>
      <c r="J730" s="40"/>
      <c r="K730" s="40"/>
      <c r="L730" s="40"/>
      <c r="M730" s="40"/>
      <c r="N730" s="40"/>
      <c r="O730" s="40"/>
      <c r="P730" s="40"/>
      <c r="Q730" s="40"/>
      <c r="R730" s="40"/>
      <c r="S730" s="40"/>
      <c r="T730" s="40"/>
      <c r="U730" s="40"/>
      <c r="V730" s="40"/>
      <c r="W730" s="40"/>
      <c r="X730" s="40"/>
      <c r="Y730" s="40"/>
      <c r="Z730" s="40"/>
    </row>
    <row r="731" spans="1:26" ht="12.75" customHeight="1">
      <c r="A731" s="40"/>
      <c r="B731" s="41"/>
      <c r="C731" s="40"/>
      <c r="D731" s="40"/>
      <c r="E731" s="40"/>
      <c r="F731" s="40"/>
      <c r="G731" s="40"/>
      <c r="H731" s="40"/>
      <c r="I731" s="40"/>
      <c r="J731" s="40"/>
      <c r="K731" s="40"/>
      <c r="L731" s="40"/>
      <c r="M731" s="40"/>
      <c r="N731" s="40"/>
      <c r="O731" s="40"/>
      <c r="P731" s="40"/>
      <c r="Q731" s="40"/>
      <c r="R731" s="40"/>
      <c r="S731" s="40"/>
      <c r="T731" s="40"/>
      <c r="U731" s="40"/>
      <c r="V731" s="40"/>
      <c r="W731" s="40"/>
      <c r="X731" s="40"/>
      <c r="Y731" s="40"/>
      <c r="Z731" s="40"/>
    </row>
    <row r="732" spans="1:26" ht="12.75" customHeight="1">
      <c r="A732" s="40"/>
      <c r="B732" s="41"/>
      <c r="C732" s="40"/>
      <c r="D732" s="40"/>
      <c r="E732" s="40"/>
      <c r="F732" s="40"/>
      <c r="G732" s="40"/>
      <c r="H732" s="40"/>
      <c r="I732" s="40"/>
      <c r="J732" s="40"/>
      <c r="K732" s="40"/>
      <c r="L732" s="40"/>
      <c r="M732" s="40"/>
      <c r="N732" s="40"/>
      <c r="O732" s="40"/>
      <c r="P732" s="40"/>
      <c r="Q732" s="40"/>
      <c r="R732" s="40"/>
      <c r="S732" s="40"/>
      <c r="T732" s="40"/>
      <c r="U732" s="40"/>
      <c r="V732" s="40"/>
      <c r="W732" s="40"/>
      <c r="X732" s="40"/>
      <c r="Y732" s="40"/>
      <c r="Z732" s="40"/>
    </row>
    <row r="733" spans="1:26" ht="12.75" customHeight="1">
      <c r="A733" s="40"/>
      <c r="B733" s="41"/>
      <c r="C733" s="40"/>
      <c r="D733" s="40"/>
      <c r="E733" s="40"/>
      <c r="F733" s="40"/>
      <c r="G733" s="40"/>
      <c r="H733" s="40"/>
      <c r="I733" s="40"/>
      <c r="J733" s="40"/>
      <c r="K733" s="40"/>
      <c r="L733" s="40"/>
      <c r="M733" s="40"/>
      <c r="N733" s="40"/>
      <c r="O733" s="40"/>
      <c r="P733" s="40"/>
      <c r="Q733" s="40"/>
      <c r="R733" s="40"/>
      <c r="S733" s="40"/>
      <c r="T733" s="40"/>
      <c r="U733" s="40"/>
      <c r="V733" s="40"/>
      <c r="W733" s="40"/>
      <c r="X733" s="40"/>
      <c r="Y733" s="40"/>
      <c r="Z733" s="40"/>
    </row>
    <row r="734" spans="1:26" ht="12.75" customHeight="1">
      <c r="A734" s="40"/>
      <c r="B734" s="41"/>
      <c r="C734" s="40"/>
      <c r="D734" s="40"/>
      <c r="E734" s="40"/>
      <c r="F734" s="40"/>
      <c r="G734" s="40"/>
      <c r="H734" s="40"/>
      <c r="I734" s="40"/>
      <c r="J734" s="40"/>
      <c r="K734" s="40"/>
      <c r="L734" s="40"/>
      <c r="M734" s="40"/>
      <c r="N734" s="40"/>
      <c r="O734" s="40"/>
      <c r="P734" s="40"/>
      <c r="Q734" s="40"/>
      <c r="R734" s="40"/>
      <c r="S734" s="40"/>
      <c r="T734" s="40"/>
      <c r="U734" s="40"/>
      <c r="V734" s="40"/>
      <c r="W734" s="40"/>
      <c r="X734" s="40"/>
      <c r="Y734" s="40"/>
      <c r="Z734" s="40"/>
    </row>
    <row r="735" spans="1:26" ht="12.75" customHeight="1">
      <c r="A735" s="40"/>
      <c r="B735" s="41"/>
      <c r="C735" s="40"/>
      <c r="D735" s="40"/>
      <c r="E735" s="40"/>
      <c r="F735" s="40"/>
      <c r="G735" s="40"/>
      <c r="H735" s="40"/>
      <c r="I735" s="40"/>
      <c r="J735" s="40"/>
      <c r="K735" s="40"/>
      <c r="L735" s="40"/>
      <c r="M735" s="40"/>
      <c r="N735" s="40"/>
      <c r="O735" s="40"/>
      <c r="P735" s="40"/>
      <c r="Q735" s="40"/>
      <c r="R735" s="40"/>
      <c r="S735" s="40"/>
      <c r="T735" s="40"/>
      <c r="U735" s="40"/>
      <c r="V735" s="40"/>
      <c r="W735" s="40"/>
      <c r="X735" s="40"/>
      <c r="Y735" s="40"/>
      <c r="Z735" s="40"/>
    </row>
    <row r="736" spans="1:26" ht="12.75" customHeight="1">
      <c r="A736" s="40"/>
      <c r="B736" s="41"/>
      <c r="C736" s="40"/>
      <c r="D736" s="40"/>
      <c r="E736" s="40"/>
      <c r="F736" s="40"/>
      <c r="G736" s="40"/>
      <c r="H736" s="40"/>
      <c r="I736" s="40"/>
      <c r="J736" s="40"/>
      <c r="K736" s="40"/>
      <c r="L736" s="40"/>
      <c r="M736" s="40"/>
      <c r="N736" s="40"/>
      <c r="O736" s="40"/>
      <c r="P736" s="40"/>
      <c r="Q736" s="40"/>
      <c r="R736" s="40"/>
      <c r="S736" s="40"/>
      <c r="T736" s="40"/>
      <c r="U736" s="40"/>
      <c r="V736" s="40"/>
      <c r="W736" s="40"/>
      <c r="X736" s="40"/>
      <c r="Y736" s="40"/>
      <c r="Z736" s="40"/>
    </row>
    <row r="737" spans="1:26" ht="12.75" customHeight="1">
      <c r="A737" s="40"/>
      <c r="B737" s="41"/>
      <c r="C737" s="40"/>
      <c r="D737" s="40"/>
      <c r="E737" s="40"/>
      <c r="F737" s="40"/>
      <c r="G737" s="40"/>
      <c r="H737" s="40"/>
      <c r="I737" s="40"/>
      <c r="J737" s="40"/>
      <c r="K737" s="40"/>
      <c r="L737" s="40"/>
      <c r="M737" s="40"/>
      <c r="N737" s="40"/>
      <c r="O737" s="40"/>
      <c r="P737" s="40"/>
      <c r="Q737" s="40"/>
      <c r="R737" s="40"/>
      <c r="S737" s="40"/>
      <c r="T737" s="40"/>
      <c r="U737" s="40"/>
      <c r="V737" s="40"/>
      <c r="W737" s="40"/>
      <c r="X737" s="40"/>
      <c r="Y737" s="40"/>
      <c r="Z737" s="40"/>
    </row>
    <row r="738" spans="1:26" ht="12.75" customHeight="1">
      <c r="A738" s="40"/>
      <c r="B738" s="41"/>
      <c r="C738" s="40"/>
      <c r="D738" s="40"/>
      <c r="E738" s="40"/>
      <c r="F738" s="40"/>
      <c r="G738" s="40"/>
      <c r="H738" s="40"/>
      <c r="I738" s="40"/>
      <c r="J738" s="40"/>
      <c r="K738" s="40"/>
      <c r="L738" s="40"/>
      <c r="M738" s="40"/>
      <c r="N738" s="40"/>
      <c r="O738" s="40"/>
      <c r="P738" s="40"/>
      <c r="Q738" s="40"/>
      <c r="R738" s="40"/>
      <c r="S738" s="40"/>
      <c r="T738" s="40"/>
      <c r="U738" s="40"/>
      <c r="V738" s="40"/>
      <c r="W738" s="40"/>
      <c r="X738" s="40"/>
      <c r="Y738" s="40"/>
      <c r="Z738" s="40"/>
    </row>
    <row r="739" spans="1:26" ht="12.75" customHeight="1">
      <c r="A739" s="40"/>
      <c r="B739" s="41"/>
      <c r="C739" s="40"/>
      <c r="D739" s="40"/>
      <c r="E739" s="40"/>
      <c r="F739" s="40"/>
      <c r="G739" s="40"/>
      <c r="H739" s="40"/>
      <c r="I739" s="40"/>
      <c r="J739" s="40"/>
      <c r="K739" s="40"/>
      <c r="L739" s="40"/>
      <c r="M739" s="40"/>
      <c r="N739" s="40"/>
      <c r="O739" s="40"/>
      <c r="P739" s="40"/>
      <c r="Q739" s="40"/>
      <c r="R739" s="40"/>
      <c r="S739" s="40"/>
      <c r="T739" s="40"/>
      <c r="U739" s="40"/>
      <c r="V739" s="40"/>
      <c r="W739" s="40"/>
      <c r="X739" s="40"/>
      <c r="Y739" s="40"/>
      <c r="Z739" s="40"/>
    </row>
    <row r="740" spans="1:26" ht="12.75" customHeight="1">
      <c r="A740" s="40"/>
      <c r="B740" s="41"/>
      <c r="C740" s="40"/>
      <c r="D740" s="40"/>
      <c r="E740" s="40"/>
      <c r="F740" s="40"/>
      <c r="G740" s="40"/>
      <c r="H740" s="40"/>
      <c r="I740" s="40"/>
      <c r="J740" s="40"/>
      <c r="K740" s="40"/>
      <c r="L740" s="40"/>
      <c r="M740" s="40"/>
      <c r="N740" s="40"/>
      <c r="O740" s="40"/>
      <c r="P740" s="40"/>
      <c r="Q740" s="40"/>
      <c r="R740" s="40"/>
      <c r="S740" s="40"/>
      <c r="T740" s="40"/>
      <c r="U740" s="40"/>
      <c r="V740" s="40"/>
      <c r="W740" s="40"/>
      <c r="X740" s="40"/>
      <c r="Y740" s="40"/>
      <c r="Z740" s="40"/>
    </row>
    <row r="741" spans="1:26" ht="12.75" customHeight="1">
      <c r="A741" s="40"/>
      <c r="B741" s="41"/>
      <c r="C741" s="40"/>
      <c r="D741" s="40"/>
      <c r="E741" s="40"/>
      <c r="F741" s="40"/>
      <c r="G741" s="40"/>
      <c r="H741" s="40"/>
      <c r="I741" s="40"/>
      <c r="J741" s="40"/>
      <c r="K741" s="40"/>
      <c r="L741" s="40"/>
      <c r="M741" s="40"/>
      <c r="N741" s="40"/>
      <c r="O741" s="40"/>
      <c r="P741" s="40"/>
      <c r="Q741" s="40"/>
      <c r="R741" s="40"/>
      <c r="S741" s="40"/>
      <c r="T741" s="40"/>
      <c r="U741" s="40"/>
      <c r="V741" s="40"/>
      <c r="W741" s="40"/>
      <c r="X741" s="40"/>
      <c r="Y741" s="40"/>
      <c r="Z741" s="40"/>
    </row>
    <row r="742" spans="1:26" ht="12.75" customHeight="1">
      <c r="A742" s="40"/>
      <c r="B742" s="41"/>
      <c r="C742" s="40"/>
      <c r="D742" s="40"/>
      <c r="E742" s="40"/>
      <c r="F742" s="40"/>
      <c r="G742" s="40"/>
      <c r="H742" s="40"/>
      <c r="I742" s="40"/>
      <c r="J742" s="40"/>
      <c r="K742" s="40"/>
      <c r="L742" s="40"/>
      <c r="M742" s="40"/>
      <c r="N742" s="40"/>
      <c r="O742" s="40"/>
      <c r="P742" s="40"/>
      <c r="Q742" s="40"/>
      <c r="R742" s="40"/>
      <c r="S742" s="40"/>
      <c r="T742" s="40"/>
      <c r="U742" s="40"/>
      <c r="V742" s="40"/>
      <c r="W742" s="40"/>
      <c r="X742" s="40"/>
      <c r="Y742" s="40"/>
      <c r="Z742" s="40"/>
    </row>
    <row r="743" spans="1:26" ht="12.75" customHeight="1">
      <c r="A743" s="40"/>
      <c r="B743" s="41"/>
      <c r="C743" s="40"/>
      <c r="D743" s="40"/>
      <c r="E743" s="40"/>
      <c r="F743" s="40"/>
      <c r="G743" s="40"/>
      <c r="H743" s="40"/>
      <c r="I743" s="40"/>
      <c r="J743" s="40"/>
      <c r="K743" s="40"/>
      <c r="L743" s="40"/>
      <c r="M743" s="40"/>
      <c r="N743" s="40"/>
      <c r="O743" s="40"/>
      <c r="P743" s="40"/>
      <c r="Q743" s="40"/>
      <c r="R743" s="40"/>
      <c r="S743" s="40"/>
      <c r="T743" s="40"/>
      <c r="U743" s="40"/>
      <c r="V743" s="40"/>
      <c r="W743" s="40"/>
      <c r="X743" s="40"/>
      <c r="Y743" s="40"/>
      <c r="Z743" s="40"/>
    </row>
    <row r="744" spans="1:26" ht="12.75" customHeight="1">
      <c r="A744" s="40"/>
      <c r="B744" s="41"/>
      <c r="C744" s="40"/>
      <c r="D744" s="40"/>
      <c r="E744" s="40"/>
      <c r="F744" s="40"/>
      <c r="G744" s="40"/>
      <c r="H744" s="40"/>
      <c r="I744" s="40"/>
      <c r="J744" s="40"/>
      <c r="K744" s="40"/>
      <c r="L744" s="40"/>
      <c r="M744" s="40"/>
      <c r="N744" s="40"/>
      <c r="O744" s="40"/>
      <c r="P744" s="40"/>
      <c r="Q744" s="40"/>
      <c r="R744" s="40"/>
      <c r="S744" s="40"/>
      <c r="T744" s="40"/>
      <c r="U744" s="40"/>
      <c r="V744" s="40"/>
      <c r="W744" s="40"/>
      <c r="X744" s="40"/>
      <c r="Y744" s="40"/>
      <c r="Z744" s="40"/>
    </row>
    <row r="745" spans="1:26" ht="12.75" customHeight="1">
      <c r="A745" s="40"/>
      <c r="B745" s="41"/>
      <c r="C745" s="40"/>
      <c r="D745" s="40"/>
      <c r="E745" s="40"/>
      <c r="F745" s="40"/>
      <c r="G745" s="40"/>
      <c r="H745" s="40"/>
      <c r="I745" s="40"/>
      <c r="J745" s="40"/>
      <c r="K745" s="40"/>
      <c r="L745" s="40"/>
      <c r="M745" s="40"/>
      <c r="N745" s="40"/>
      <c r="O745" s="40"/>
      <c r="P745" s="40"/>
      <c r="Q745" s="40"/>
      <c r="R745" s="40"/>
      <c r="S745" s="40"/>
      <c r="T745" s="40"/>
      <c r="U745" s="40"/>
      <c r="V745" s="40"/>
      <c r="W745" s="40"/>
      <c r="X745" s="40"/>
      <c r="Y745" s="40"/>
      <c r="Z745" s="40"/>
    </row>
    <row r="746" spans="1:26" ht="12.75" customHeight="1">
      <c r="A746" s="40"/>
      <c r="B746" s="41"/>
      <c r="C746" s="40"/>
      <c r="D746" s="40"/>
      <c r="E746" s="40"/>
      <c r="F746" s="40"/>
      <c r="G746" s="40"/>
      <c r="H746" s="40"/>
      <c r="I746" s="40"/>
      <c r="J746" s="40"/>
      <c r="K746" s="40"/>
      <c r="L746" s="40"/>
      <c r="M746" s="40"/>
      <c r="N746" s="40"/>
      <c r="O746" s="40"/>
      <c r="P746" s="40"/>
      <c r="Q746" s="40"/>
      <c r="R746" s="40"/>
      <c r="S746" s="40"/>
      <c r="T746" s="40"/>
      <c r="U746" s="40"/>
      <c r="V746" s="40"/>
      <c r="W746" s="40"/>
      <c r="X746" s="40"/>
      <c r="Y746" s="40"/>
      <c r="Z746" s="40"/>
    </row>
    <row r="747" spans="1:26" ht="12.75" customHeight="1">
      <c r="A747" s="40"/>
      <c r="B747" s="41"/>
      <c r="C747" s="40"/>
      <c r="D747" s="40"/>
      <c r="E747" s="40"/>
      <c r="F747" s="40"/>
      <c r="G747" s="40"/>
      <c r="H747" s="40"/>
      <c r="I747" s="40"/>
      <c r="J747" s="40"/>
      <c r="K747" s="40"/>
      <c r="L747" s="40"/>
      <c r="M747" s="40"/>
      <c r="N747" s="40"/>
      <c r="O747" s="40"/>
      <c r="P747" s="40"/>
      <c r="Q747" s="40"/>
      <c r="R747" s="40"/>
      <c r="S747" s="40"/>
      <c r="T747" s="40"/>
      <c r="U747" s="40"/>
      <c r="V747" s="40"/>
      <c r="W747" s="40"/>
      <c r="X747" s="40"/>
      <c r="Y747" s="40"/>
      <c r="Z747" s="40"/>
    </row>
    <row r="748" spans="1:26" ht="12.75" customHeight="1">
      <c r="A748" s="40"/>
      <c r="B748" s="41"/>
      <c r="C748" s="40"/>
      <c r="D748" s="40"/>
      <c r="E748" s="40"/>
      <c r="F748" s="40"/>
      <c r="G748" s="40"/>
      <c r="H748" s="40"/>
      <c r="I748" s="40"/>
      <c r="J748" s="40"/>
      <c r="K748" s="40"/>
      <c r="L748" s="40"/>
      <c r="M748" s="40"/>
      <c r="N748" s="40"/>
      <c r="O748" s="40"/>
      <c r="P748" s="40"/>
      <c r="Q748" s="40"/>
      <c r="R748" s="40"/>
      <c r="S748" s="40"/>
      <c r="T748" s="40"/>
      <c r="U748" s="40"/>
      <c r="V748" s="40"/>
      <c r="W748" s="40"/>
      <c r="X748" s="40"/>
      <c r="Y748" s="40"/>
      <c r="Z748" s="40"/>
    </row>
    <row r="749" spans="1:26" ht="12.75" customHeight="1">
      <c r="A749" s="40"/>
      <c r="B749" s="41"/>
      <c r="C749" s="40"/>
      <c r="D749" s="40"/>
      <c r="E749" s="40"/>
      <c r="F749" s="40"/>
      <c r="G749" s="40"/>
      <c r="H749" s="40"/>
      <c r="I749" s="40"/>
      <c r="J749" s="40"/>
      <c r="K749" s="40"/>
      <c r="L749" s="40"/>
      <c r="M749" s="40"/>
      <c r="N749" s="40"/>
      <c r="O749" s="40"/>
      <c r="P749" s="40"/>
      <c r="Q749" s="40"/>
      <c r="R749" s="40"/>
      <c r="S749" s="40"/>
      <c r="T749" s="40"/>
      <c r="U749" s="40"/>
      <c r="V749" s="40"/>
      <c r="W749" s="40"/>
      <c r="X749" s="40"/>
      <c r="Y749" s="40"/>
      <c r="Z749" s="40"/>
    </row>
    <row r="750" spans="1:26" ht="12.75" customHeight="1">
      <c r="A750" s="40"/>
      <c r="B750" s="41"/>
      <c r="C750" s="40"/>
      <c r="D750" s="40"/>
      <c r="E750" s="40"/>
      <c r="F750" s="40"/>
      <c r="G750" s="40"/>
      <c r="H750" s="40"/>
      <c r="I750" s="40"/>
      <c r="J750" s="40"/>
      <c r="K750" s="40"/>
      <c r="L750" s="40"/>
      <c r="M750" s="40"/>
      <c r="N750" s="40"/>
      <c r="O750" s="40"/>
      <c r="P750" s="40"/>
      <c r="Q750" s="40"/>
      <c r="R750" s="40"/>
      <c r="S750" s="40"/>
      <c r="T750" s="40"/>
      <c r="U750" s="40"/>
      <c r="V750" s="40"/>
      <c r="W750" s="40"/>
      <c r="X750" s="40"/>
      <c r="Y750" s="40"/>
      <c r="Z750" s="40"/>
    </row>
    <row r="751" spans="1:26" ht="12.75" customHeight="1">
      <c r="A751" s="40"/>
      <c r="B751" s="41"/>
      <c r="C751" s="40"/>
      <c r="D751" s="40"/>
      <c r="E751" s="40"/>
      <c r="F751" s="40"/>
      <c r="G751" s="40"/>
      <c r="H751" s="40"/>
      <c r="I751" s="40"/>
      <c r="J751" s="40"/>
      <c r="K751" s="40"/>
      <c r="L751" s="40"/>
      <c r="M751" s="40"/>
      <c r="N751" s="40"/>
      <c r="O751" s="40"/>
      <c r="P751" s="40"/>
      <c r="Q751" s="40"/>
      <c r="R751" s="40"/>
      <c r="S751" s="40"/>
      <c r="T751" s="40"/>
      <c r="U751" s="40"/>
      <c r="V751" s="40"/>
      <c r="W751" s="40"/>
      <c r="X751" s="40"/>
      <c r="Y751" s="40"/>
      <c r="Z751" s="40"/>
    </row>
    <row r="752" spans="1:26" ht="12.75" customHeight="1">
      <c r="A752" s="40"/>
      <c r="B752" s="41"/>
      <c r="C752" s="40"/>
      <c r="D752" s="40"/>
      <c r="E752" s="40"/>
      <c r="F752" s="40"/>
      <c r="G752" s="40"/>
      <c r="H752" s="40"/>
      <c r="I752" s="40"/>
      <c r="J752" s="40"/>
      <c r="K752" s="40"/>
      <c r="L752" s="40"/>
      <c r="M752" s="40"/>
      <c r="N752" s="40"/>
      <c r="O752" s="40"/>
      <c r="P752" s="40"/>
      <c r="Q752" s="40"/>
      <c r="R752" s="40"/>
      <c r="S752" s="40"/>
      <c r="T752" s="40"/>
      <c r="U752" s="40"/>
      <c r="V752" s="40"/>
      <c r="W752" s="40"/>
      <c r="X752" s="40"/>
      <c r="Y752" s="40"/>
      <c r="Z752" s="40"/>
    </row>
    <row r="753" spans="1:26" ht="12.75" customHeight="1">
      <c r="A753" s="40"/>
      <c r="B753" s="41"/>
      <c r="C753" s="40"/>
      <c r="D753" s="40"/>
      <c r="E753" s="40"/>
      <c r="F753" s="40"/>
      <c r="G753" s="40"/>
      <c r="H753" s="40"/>
      <c r="I753" s="40"/>
      <c r="J753" s="40"/>
      <c r="K753" s="40"/>
      <c r="L753" s="40"/>
      <c r="M753" s="40"/>
      <c r="N753" s="40"/>
      <c r="O753" s="40"/>
      <c r="P753" s="40"/>
      <c r="Q753" s="40"/>
      <c r="R753" s="40"/>
      <c r="S753" s="40"/>
      <c r="T753" s="40"/>
      <c r="U753" s="40"/>
      <c r="V753" s="40"/>
      <c r="W753" s="40"/>
      <c r="X753" s="40"/>
      <c r="Y753" s="40"/>
      <c r="Z753" s="40"/>
    </row>
    <row r="754" spans="1:26" ht="12.75" customHeight="1">
      <c r="A754" s="40"/>
      <c r="B754" s="41"/>
      <c r="C754" s="40"/>
      <c r="D754" s="40"/>
      <c r="E754" s="40"/>
      <c r="F754" s="40"/>
      <c r="G754" s="40"/>
      <c r="H754" s="40"/>
      <c r="I754" s="40"/>
      <c r="J754" s="40"/>
      <c r="K754" s="40"/>
      <c r="L754" s="40"/>
      <c r="M754" s="40"/>
      <c r="N754" s="40"/>
      <c r="O754" s="40"/>
      <c r="P754" s="40"/>
      <c r="Q754" s="40"/>
      <c r="R754" s="40"/>
      <c r="S754" s="40"/>
      <c r="T754" s="40"/>
      <c r="U754" s="40"/>
      <c r="V754" s="40"/>
      <c r="W754" s="40"/>
      <c r="X754" s="40"/>
      <c r="Y754" s="40"/>
      <c r="Z754" s="40"/>
    </row>
    <row r="755" spans="1:26" ht="12.75" customHeight="1">
      <c r="A755" s="40"/>
      <c r="B755" s="41"/>
      <c r="C755" s="40"/>
      <c r="D755" s="40"/>
      <c r="E755" s="40"/>
      <c r="F755" s="40"/>
      <c r="G755" s="40"/>
      <c r="H755" s="40"/>
      <c r="I755" s="40"/>
      <c r="J755" s="40"/>
      <c r="K755" s="40"/>
      <c r="L755" s="40"/>
      <c r="M755" s="40"/>
      <c r="N755" s="40"/>
      <c r="O755" s="40"/>
      <c r="P755" s="40"/>
      <c r="Q755" s="40"/>
      <c r="R755" s="40"/>
      <c r="S755" s="40"/>
      <c r="T755" s="40"/>
      <c r="U755" s="40"/>
      <c r="V755" s="40"/>
      <c r="W755" s="40"/>
      <c r="X755" s="40"/>
      <c r="Y755" s="40"/>
      <c r="Z755" s="40"/>
    </row>
    <row r="756" spans="1:26" ht="12.75" customHeight="1">
      <c r="A756" s="40"/>
      <c r="B756" s="41"/>
      <c r="C756" s="40"/>
      <c r="D756" s="40"/>
      <c r="E756" s="40"/>
      <c r="F756" s="40"/>
      <c r="G756" s="40"/>
      <c r="H756" s="40"/>
      <c r="I756" s="40"/>
      <c r="J756" s="40"/>
      <c r="K756" s="40"/>
      <c r="L756" s="40"/>
      <c r="M756" s="40"/>
      <c r="N756" s="40"/>
      <c r="O756" s="40"/>
      <c r="P756" s="40"/>
      <c r="Q756" s="40"/>
      <c r="R756" s="40"/>
      <c r="S756" s="40"/>
      <c r="T756" s="40"/>
      <c r="U756" s="40"/>
      <c r="V756" s="40"/>
      <c r="W756" s="40"/>
      <c r="X756" s="40"/>
      <c r="Y756" s="40"/>
      <c r="Z756" s="40"/>
    </row>
    <row r="757" spans="1:26" ht="12.75" customHeight="1">
      <c r="A757" s="40"/>
      <c r="B757" s="41"/>
      <c r="C757" s="40"/>
      <c r="D757" s="40"/>
      <c r="E757" s="40"/>
      <c r="F757" s="40"/>
      <c r="G757" s="40"/>
      <c r="H757" s="40"/>
      <c r="I757" s="40"/>
      <c r="J757" s="40"/>
      <c r="K757" s="40"/>
      <c r="L757" s="40"/>
      <c r="M757" s="40"/>
      <c r="N757" s="40"/>
      <c r="O757" s="40"/>
      <c r="P757" s="40"/>
      <c r="Q757" s="40"/>
      <c r="R757" s="40"/>
      <c r="S757" s="40"/>
      <c r="T757" s="40"/>
      <c r="U757" s="40"/>
      <c r="V757" s="40"/>
      <c r="W757" s="40"/>
      <c r="X757" s="40"/>
      <c r="Y757" s="40"/>
      <c r="Z757" s="40"/>
    </row>
    <row r="758" spans="1:26" ht="12.75" customHeight="1">
      <c r="A758" s="40"/>
      <c r="B758" s="41"/>
      <c r="C758" s="40"/>
      <c r="D758" s="40"/>
      <c r="E758" s="40"/>
      <c r="F758" s="40"/>
      <c r="G758" s="40"/>
      <c r="H758" s="40"/>
      <c r="I758" s="40"/>
      <c r="J758" s="40"/>
      <c r="K758" s="40"/>
      <c r="L758" s="40"/>
      <c r="M758" s="40"/>
      <c r="N758" s="40"/>
      <c r="O758" s="40"/>
      <c r="P758" s="40"/>
      <c r="Q758" s="40"/>
      <c r="R758" s="40"/>
      <c r="S758" s="40"/>
      <c r="T758" s="40"/>
      <c r="U758" s="40"/>
      <c r="V758" s="40"/>
      <c r="W758" s="40"/>
      <c r="X758" s="40"/>
      <c r="Y758" s="40"/>
      <c r="Z758" s="40"/>
    </row>
    <row r="759" spans="1:26" ht="12.75" customHeight="1">
      <c r="A759" s="40"/>
      <c r="B759" s="41"/>
      <c r="C759" s="40"/>
      <c r="D759" s="40"/>
      <c r="E759" s="40"/>
      <c r="F759" s="40"/>
      <c r="G759" s="40"/>
      <c r="H759" s="40"/>
      <c r="I759" s="40"/>
      <c r="J759" s="40"/>
      <c r="K759" s="40"/>
      <c r="L759" s="40"/>
      <c r="M759" s="40"/>
      <c r="N759" s="40"/>
      <c r="O759" s="40"/>
      <c r="P759" s="40"/>
      <c r="Q759" s="40"/>
      <c r="R759" s="40"/>
      <c r="S759" s="40"/>
      <c r="T759" s="40"/>
      <c r="U759" s="40"/>
      <c r="V759" s="40"/>
      <c r="W759" s="40"/>
      <c r="X759" s="40"/>
      <c r="Y759" s="40"/>
      <c r="Z759" s="40"/>
    </row>
    <row r="760" spans="1:26" ht="12.75" customHeight="1">
      <c r="A760" s="40"/>
      <c r="B760" s="41"/>
      <c r="C760" s="40"/>
      <c r="D760" s="40"/>
      <c r="E760" s="40"/>
      <c r="F760" s="40"/>
      <c r="G760" s="40"/>
      <c r="H760" s="40"/>
      <c r="I760" s="40"/>
      <c r="J760" s="40"/>
      <c r="K760" s="40"/>
      <c r="L760" s="40"/>
      <c r="M760" s="40"/>
      <c r="N760" s="40"/>
      <c r="O760" s="40"/>
      <c r="P760" s="40"/>
      <c r="Q760" s="40"/>
      <c r="R760" s="40"/>
      <c r="S760" s="40"/>
      <c r="T760" s="40"/>
      <c r="U760" s="40"/>
      <c r="V760" s="40"/>
      <c r="W760" s="40"/>
      <c r="X760" s="40"/>
      <c r="Y760" s="40"/>
      <c r="Z760" s="40"/>
    </row>
    <row r="761" spans="1:26" ht="12.75" customHeight="1">
      <c r="A761" s="40"/>
      <c r="B761" s="41"/>
      <c r="C761" s="40"/>
      <c r="D761" s="40"/>
      <c r="E761" s="40"/>
      <c r="F761" s="40"/>
      <c r="G761" s="40"/>
      <c r="H761" s="40"/>
      <c r="I761" s="40"/>
      <c r="J761" s="40"/>
      <c r="K761" s="40"/>
      <c r="L761" s="40"/>
      <c r="M761" s="40"/>
      <c r="N761" s="40"/>
      <c r="O761" s="40"/>
      <c r="P761" s="40"/>
      <c r="Q761" s="40"/>
      <c r="R761" s="40"/>
      <c r="S761" s="40"/>
      <c r="T761" s="40"/>
      <c r="U761" s="40"/>
      <c r="V761" s="40"/>
      <c r="W761" s="40"/>
      <c r="X761" s="40"/>
      <c r="Y761" s="40"/>
      <c r="Z761" s="40"/>
    </row>
    <row r="762" spans="1:26" ht="12.75" customHeight="1">
      <c r="A762" s="40"/>
      <c r="B762" s="41"/>
      <c r="C762" s="40"/>
      <c r="D762" s="40"/>
      <c r="E762" s="40"/>
      <c r="F762" s="40"/>
      <c r="G762" s="40"/>
      <c r="H762" s="40"/>
      <c r="I762" s="40"/>
      <c r="J762" s="40"/>
      <c r="K762" s="40"/>
      <c r="L762" s="40"/>
      <c r="M762" s="40"/>
      <c r="N762" s="40"/>
      <c r="O762" s="40"/>
      <c r="P762" s="40"/>
      <c r="Q762" s="40"/>
      <c r="R762" s="40"/>
      <c r="S762" s="40"/>
      <c r="T762" s="40"/>
      <c r="U762" s="40"/>
      <c r="V762" s="40"/>
      <c r="W762" s="40"/>
      <c r="X762" s="40"/>
      <c r="Y762" s="40"/>
      <c r="Z762" s="40"/>
    </row>
    <row r="763" spans="1:26" ht="12.75" customHeight="1">
      <c r="A763" s="40"/>
      <c r="B763" s="41"/>
      <c r="C763" s="40"/>
      <c r="D763" s="40"/>
      <c r="E763" s="40"/>
      <c r="F763" s="40"/>
      <c r="G763" s="40"/>
      <c r="H763" s="40"/>
      <c r="I763" s="40"/>
      <c r="J763" s="40"/>
      <c r="K763" s="40"/>
      <c r="L763" s="40"/>
      <c r="M763" s="40"/>
      <c r="N763" s="40"/>
      <c r="O763" s="40"/>
      <c r="P763" s="40"/>
      <c r="Q763" s="40"/>
      <c r="R763" s="40"/>
      <c r="S763" s="40"/>
      <c r="T763" s="40"/>
      <c r="U763" s="40"/>
      <c r="V763" s="40"/>
      <c r="W763" s="40"/>
      <c r="X763" s="40"/>
      <c r="Y763" s="40"/>
      <c r="Z763" s="40"/>
    </row>
    <row r="764" spans="1:26" ht="12.75" customHeight="1">
      <c r="A764" s="40"/>
      <c r="B764" s="41"/>
      <c r="C764" s="40"/>
      <c r="D764" s="40"/>
      <c r="E764" s="40"/>
      <c r="F764" s="40"/>
      <c r="G764" s="40"/>
      <c r="H764" s="40"/>
      <c r="I764" s="40"/>
      <c r="J764" s="40"/>
      <c r="K764" s="40"/>
      <c r="L764" s="40"/>
      <c r="M764" s="40"/>
      <c r="N764" s="40"/>
      <c r="O764" s="40"/>
      <c r="P764" s="40"/>
      <c r="Q764" s="40"/>
      <c r="R764" s="40"/>
      <c r="S764" s="40"/>
      <c r="T764" s="40"/>
      <c r="U764" s="40"/>
      <c r="V764" s="40"/>
      <c r="W764" s="40"/>
      <c r="X764" s="40"/>
      <c r="Y764" s="40"/>
      <c r="Z764" s="40"/>
    </row>
    <row r="765" spans="1:26" ht="12.75" customHeight="1">
      <c r="A765" s="40"/>
      <c r="B765" s="41"/>
      <c r="C765" s="40"/>
      <c r="D765" s="40"/>
      <c r="E765" s="40"/>
      <c r="F765" s="40"/>
      <c r="G765" s="40"/>
      <c r="H765" s="40"/>
      <c r="I765" s="40"/>
      <c r="J765" s="40"/>
      <c r="K765" s="40"/>
      <c r="L765" s="40"/>
      <c r="M765" s="40"/>
      <c r="N765" s="40"/>
      <c r="O765" s="40"/>
      <c r="P765" s="40"/>
      <c r="Q765" s="40"/>
      <c r="R765" s="40"/>
      <c r="S765" s="40"/>
      <c r="T765" s="40"/>
      <c r="U765" s="40"/>
      <c r="V765" s="40"/>
      <c r="W765" s="40"/>
      <c r="X765" s="40"/>
      <c r="Y765" s="40"/>
      <c r="Z765" s="40"/>
    </row>
    <row r="766" spans="1:26" ht="12.75" customHeight="1">
      <c r="A766" s="40"/>
      <c r="B766" s="41"/>
      <c r="C766" s="40"/>
      <c r="D766" s="40"/>
      <c r="E766" s="40"/>
      <c r="F766" s="40"/>
      <c r="G766" s="40"/>
      <c r="H766" s="40"/>
      <c r="I766" s="40"/>
      <c r="J766" s="40"/>
      <c r="K766" s="40"/>
      <c r="L766" s="40"/>
      <c r="M766" s="40"/>
      <c r="N766" s="40"/>
      <c r="O766" s="40"/>
      <c r="P766" s="40"/>
      <c r="Q766" s="40"/>
      <c r="R766" s="40"/>
      <c r="S766" s="40"/>
      <c r="T766" s="40"/>
      <c r="U766" s="40"/>
      <c r="V766" s="40"/>
      <c r="W766" s="40"/>
      <c r="X766" s="40"/>
      <c r="Y766" s="40"/>
      <c r="Z766" s="40"/>
    </row>
    <row r="767" spans="1:26" ht="12.75" customHeight="1">
      <c r="A767" s="40"/>
      <c r="B767" s="41"/>
      <c r="C767" s="40"/>
      <c r="D767" s="40"/>
      <c r="E767" s="40"/>
      <c r="F767" s="40"/>
      <c r="G767" s="40"/>
      <c r="H767" s="40"/>
      <c r="I767" s="40"/>
      <c r="J767" s="40"/>
      <c r="K767" s="40"/>
      <c r="L767" s="40"/>
      <c r="M767" s="40"/>
      <c r="N767" s="40"/>
      <c r="O767" s="40"/>
      <c r="P767" s="40"/>
      <c r="Q767" s="40"/>
      <c r="R767" s="40"/>
      <c r="S767" s="40"/>
      <c r="T767" s="40"/>
      <c r="U767" s="40"/>
      <c r="V767" s="40"/>
      <c r="W767" s="40"/>
      <c r="X767" s="40"/>
      <c r="Y767" s="40"/>
      <c r="Z767" s="40"/>
    </row>
    <row r="768" spans="1:26" ht="12.75" customHeight="1">
      <c r="A768" s="40"/>
      <c r="B768" s="41"/>
      <c r="C768" s="40"/>
      <c r="D768" s="40"/>
      <c r="E768" s="40"/>
      <c r="F768" s="40"/>
      <c r="G768" s="40"/>
      <c r="H768" s="40"/>
      <c r="I768" s="40"/>
      <c r="J768" s="40"/>
      <c r="K768" s="40"/>
      <c r="L768" s="40"/>
      <c r="M768" s="40"/>
      <c r="N768" s="40"/>
      <c r="O768" s="40"/>
      <c r="P768" s="40"/>
      <c r="Q768" s="40"/>
      <c r="R768" s="40"/>
      <c r="S768" s="40"/>
      <c r="T768" s="40"/>
      <c r="U768" s="40"/>
      <c r="V768" s="40"/>
      <c r="W768" s="40"/>
      <c r="X768" s="40"/>
      <c r="Y768" s="40"/>
      <c r="Z768" s="40"/>
    </row>
    <row r="769" spans="1:26" ht="12.75" customHeight="1">
      <c r="A769" s="40"/>
      <c r="B769" s="41"/>
      <c r="C769" s="40"/>
      <c r="D769" s="40"/>
      <c r="E769" s="40"/>
      <c r="F769" s="40"/>
      <c r="G769" s="40"/>
      <c r="H769" s="40"/>
      <c r="I769" s="40"/>
      <c r="J769" s="40"/>
      <c r="K769" s="40"/>
      <c r="L769" s="40"/>
      <c r="M769" s="40"/>
      <c r="N769" s="40"/>
      <c r="O769" s="40"/>
      <c r="P769" s="40"/>
      <c r="Q769" s="40"/>
      <c r="R769" s="40"/>
      <c r="S769" s="40"/>
      <c r="T769" s="40"/>
      <c r="U769" s="40"/>
      <c r="V769" s="40"/>
      <c r="W769" s="40"/>
      <c r="X769" s="40"/>
      <c r="Y769" s="40"/>
      <c r="Z769" s="40"/>
    </row>
    <row r="770" spans="1:26" ht="12.75" customHeight="1">
      <c r="A770" s="40"/>
      <c r="B770" s="41"/>
      <c r="C770" s="40"/>
      <c r="D770" s="40"/>
      <c r="E770" s="40"/>
      <c r="F770" s="40"/>
      <c r="G770" s="40"/>
      <c r="H770" s="40"/>
      <c r="I770" s="40"/>
      <c r="J770" s="40"/>
      <c r="K770" s="40"/>
      <c r="L770" s="40"/>
      <c r="M770" s="40"/>
      <c r="N770" s="40"/>
      <c r="O770" s="40"/>
      <c r="P770" s="40"/>
      <c r="Q770" s="40"/>
      <c r="R770" s="40"/>
      <c r="S770" s="40"/>
      <c r="T770" s="40"/>
      <c r="U770" s="40"/>
      <c r="V770" s="40"/>
      <c r="W770" s="40"/>
      <c r="X770" s="40"/>
      <c r="Y770" s="40"/>
      <c r="Z770" s="40"/>
    </row>
    <row r="771" spans="1:26" ht="12.75" customHeight="1">
      <c r="A771" s="40"/>
      <c r="B771" s="41"/>
      <c r="C771" s="40"/>
      <c r="D771" s="40"/>
      <c r="E771" s="40"/>
      <c r="F771" s="40"/>
      <c r="G771" s="40"/>
      <c r="H771" s="40"/>
      <c r="I771" s="40"/>
      <c r="J771" s="40"/>
      <c r="K771" s="40"/>
      <c r="L771" s="40"/>
      <c r="M771" s="40"/>
      <c r="N771" s="40"/>
      <c r="O771" s="40"/>
      <c r="P771" s="40"/>
      <c r="Q771" s="40"/>
      <c r="R771" s="40"/>
      <c r="S771" s="40"/>
      <c r="T771" s="40"/>
      <c r="U771" s="40"/>
      <c r="V771" s="40"/>
      <c r="W771" s="40"/>
      <c r="X771" s="40"/>
      <c r="Y771" s="40"/>
      <c r="Z771" s="40"/>
    </row>
    <row r="772" spans="1:26" ht="12.75" customHeight="1">
      <c r="A772" s="40"/>
      <c r="B772" s="41"/>
      <c r="C772" s="40"/>
      <c r="D772" s="40"/>
      <c r="E772" s="40"/>
      <c r="F772" s="40"/>
      <c r="G772" s="40"/>
      <c r="H772" s="40"/>
      <c r="I772" s="40"/>
      <c r="J772" s="40"/>
      <c r="K772" s="40"/>
      <c r="L772" s="40"/>
      <c r="M772" s="40"/>
      <c r="N772" s="40"/>
      <c r="O772" s="40"/>
      <c r="P772" s="40"/>
      <c r="Q772" s="40"/>
      <c r="R772" s="40"/>
      <c r="S772" s="40"/>
      <c r="T772" s="40"/>
      <c r="U772" s="40"/>
      <c r="V772" s="40"/>
      <c r="W772" s="40"/>
      <c r="X772" s="40"/>
      <c r="Y772" s="40"/>
      <c r="Z772" s="40"/>
    </row>
    <row r="773" spans="1:26" ht="12.75" customHeight="1">
      <c r="A773" s="40"/>
      <c r="B773" s="41"/>
      <c r="C773" s="40"/>
      <c r="D773" s="40"/>
      <c r="E773" s="40"/>
      <c r="F773" s="40"/>
      <c r="G773" s="40"/>
      <c r="H773" s="40"/>
      <c r="I773" s="40"/>
      <c r="J773" s="40"/>
      <c r="K773" s="40"/>
      <c r="L773" s="40"/>
      <c r="M773" s="40"/>
      <c r="N773" s="40"/>
      <c r="O773" s="40"/>
      <c r="P773" s="40"/>
      <c r="Q773" s="40"/>
      <c r="R773" s="40"/>
      <c r="S773" s="40"/>
      <c r="T773" s="40"/>
      <c r="U773" s="40"/>
      <c r="V773" s="40"/>
      <c r="W773" s="40"/>
      <c r="X773" s="40"/>
      <c r="Y773" s="40"/>
      <c r="Z773" s="40"/>
    </row>
    <row r="774" spans="1:26" ht="12.75" customHeight="1">
      <c r="A774" s="40"/>
      <c r="B774" s="41"/>
      <c r="C774" s="40"/>
      <c r="D774" s="40"/>
      <c r="E774" s="40"/>
      <c r="F774" s="40"/>
      <c r="G774" s="40"/>
      <c r="H774" s="40"/>
      <c r="I774" s="40"/>
      <c r="J774" s="40"/>
      <c r="K774" s="40"/>
      <c r="L774" s="40"/>
      <c r="M774" s="40"/>
      <c r="N774" s="40"/>
      <c r="O774" s="40"/>
      <c r="P774" s="40"/>
      <c r="Q774" s="40"/>
      <c r="R774" s="40"/>
      <c r="S774" s="40"/>
      <c r="T774" s="40"/>
      <c r="U774" s="40"/>
      <c r="V774" s="40"/>
      <c r="W774" s="40"/>
      <c r="X774" s="40"/>
      <c r="Y774" s="40"/>
      <c r="Z774" s="40"/>
    </row>
    <row r="775" spans="1:26" ht="12.75" customHeight="1">
      <c r="A775" s="40"/>
      <c r="B775" s="41"/>
      <c r="C775" s="40"/>
      <c r="D775" s="40"/>
      <c r="E775" s="40"/>
      <c r="F775" s="40"/>
      <c r="G775" s="40"/>
      <c r="H775" s="40"/>
      <c r="I775" s="40"/>
      <c r="J775" s="40"/>
      <c r="K775" s="40"/>
      <c r="L775" s="40"/>
      <c r="M775" s="40"/>
      <c r="N775" s="40"/>
      <c r="O775" s="40"/>
      <c r="P775" s="40"/>
      <c r="Q775" s="40"/>
      <c r="R775" s="40"/>
      <c r="S775" s="40"/>
      <c r="T775" s="40"/>
      <c r="U775" s="40"/>
      <c r="V775" s="40"/>
      <c r="W775" s="40"/>
      <c r="X775" s="40"/>
      <c r="Y775" s="40"/>
      <c r="Z775" s="40"/>
    </row>
    <row r="776" spans="1:26" ht="12.75" customHeight="1">
      <c r="A776" s="40"/>
      <c r="B776" s="41"/>
      <c r="C776" s="40"/>
      <c r="D776" s="40"/>
      <c r="E776" s="40"/>
      <c r="F776" s="40"/>
      <c r="G776" s="40"/>
      <c r="H776" s="40"/>
      <c r="I776" s="40"/>
      <c r="J776" s="40"/>
      <c r="K776" s="40"/>
      <c r="L776" s="40"/>
      <c r="M776" s="40"/>
      <c r="N776" s="40"/>
      <c r="O776" s="40"/>
      <c r="P776" s="40"/>
      <c r="Q776" s="40"/>
      <c r="R776" s="40"/>
      <c r="S776" s="40"/>
      <c r="T776" s="40"/>
      <c r="U776" s="40"/>
      <c r="V776" s="40"/>
      <c r="W776" s="40"/>
      <c r="X776" s="40"/>
      <c r="Y776" s="40"/>
      <c r="Z776" s="40"/>
    </row>
    <row r="777" spans="1:26" ht="12.75" customHeight="1">
      <c r="A777" s="40"/>
      <c r="B777" s="41"/>
      <c r="C777" s="40"/>
      <c r="D777" s="40"/>
      <c r="E777" s="40"/>
      <c r="F777" s="40"/>
      <c r="G777" s="40"/>
      <c r="H777" s="40"/>
      <c r="I777" s="40"/>
      <c r="J777" s="40"/>
      <c r="K777" s="40"/>
      <c r="L777" s="40"/>
      <c r="M777" s="40"/>
      <c r="N777" s="40"/>
      <c r="O777" s="40"/>
      <c r="P777" s="40"/>
      <c r="Q777" s="40"/>
      <c r="R777" s="40"/>
      <c r="S777" s="40"/>
      <c r="T777" s="40"/>
      <c r="U777" s="40"/>
      <c r="V777" s="40"/>
      <c r="W777" s="40"/>
      <c r="X777" s="40"/>
      <c r="Y777" s="40"/>
      <c r="Z777" s="40"/>
    </row>
    <row r="778" spans="1:26" ht="12.75" customHeight="1">
      <c r="A778" s="40"/>
      <c r="B778" s="41"/>
      <c r="C778" s="40"/>
      <c r="D778" s="40"/>
      <c r="E778" s="40"/>
      <c r="F778" s="40"/>
      <c r="G778" s="40"/>
      <c r="H778" s="40"/>
      <c r="I778" s="40"/>
      <c r="J778" s="40"/>
      <c r="K778" s="40"/>
      <c r="L778" s="40"/>
      <c r="M778" s="40"/>
      <c r="N778" s="40"/>
      <c r="O778" s="40"/>
      <c r="P778" s="40"/>
      <c r="Q778" s="40"/>
      <c r="R778" s="40"/>
      <c r="S778" s="40"/>
      <c r="T778" s="40"/>
      <c r="U778" s="40"/>
      <c r="V778" s="40"/>
      <c r="W778" s="40"/>
      <c r="X778" s="40"/>
      <c r="Y778" s="40"/>
      <c r="Z778" s="40"/>
    </row>
    <row r="779" spans="1:26" ht="12.75" customHeight="1">
      <c r="A779" s="40"/>
      <c r="B779" s="41"/>
      <c r="C779" s="40"/>
      <c r="D779" s="40"/>
      <c r="E779" s="40"/>
      <c r="F779" s="40"/>
      <c r="G779" s="40"/>
      <c r="H779" s="40"/>
      <c r="I779" s="40"/>
      <c r="J779" s="40"/>
      <c r="K779" s="40"/>
      <c r="L779" s="40"/>
      <c r="M779" s="40"/>
      <c r="N779" s="40"/>
      <c r="O779" s="40"/>
      <c r="P779" s="40"/>
      <c r="Q779" s="40"/>
      <c r="R779" s="40"/>
      <c r="S779" s="40"/>
      <c r="T779" s="40"/>
      <c r="U779" s="40"/>
      <c r="V779" s="40"/>
      <c r="W779" s="40"/>
      <c r="X779" s="40"/>
      <c r="Y779" s="40"/>
      <c r="Z779" s="40"/>
    </row>
    <row r="780" spans="1:26" ht="12.75" customHeight="1">
      <c r="A780" s="40"/>
      <c r="B780" s="41"/>
      <c r="C780" s="40"/>
      <c r="D780" s="40"/>
      <c r="E780" s="40"/>
      <c r="F780" s="40"/>
      <c r="G780" s="40"/>
      <c r="H780" s="40"/>
      <c r="I780" s="40"/>
      <c r="J780" s="40"/>
      <c r="K780" s="40"/>
      <c r="L780" s="40"/>
      <c r="M780" s="40"/>
      <c r="N780" s="40"/>
      <c r="O780" s="40"/>
      <c r="P780" s="40"/>
      <c r="Q780" s="40"/>
      <c r="R780" s="40"/>
      <c r="S780" s="40"/>
      <c r="T780" s="40"/>
      <c r="U780" s="40"/>
      <c r="V780" s="40"/>
      <c r="W780" s="40"/>
      <c r="X780" s="40"/>
      <c r="Y780" s="40"/>
      <c r="Z780" s="40"/>
    </row>
    <row r="781" spans="1:26" ht="12.75" customHeight="1">
      <c r="A781" s="40"/>
      <c r="B781" s="41"/>
      <c r="C781" s="40"/>
      <c r="D781" s="40"/>
      <c r="E781" s="40"/>
      <c r="F781" s="40"/>
      <c r="G781" s="40"/>
      <c r="H781" s="40"/>
      <c r="I781" s="40"/>
      <c r="J781" s="40"/>
      <c r="K781" s="40"/>
      <c r="L781" s="40"/>
      <c r="M781" s="40"/>
      <c r="N781" s="40"/>
      <c r="O781" s="40"/>
      <c r="P781" s="40"/>
      <c r="Q781" s="40"/>
      <c r="R781" s="40"/>
      <c r="S781" s="40"/>
      <c r="T781" s="40"/>
      <c r="U781" s="40"/>
      <c r="V781" s="40"/>
      <c r="W781" s="40"/>
      <c r="X781" s="40"/>
      <c r="Y781" s="40"/>
      <c r="Z781" s="40"/>
    </row>
    <row r="782" spans="1:26" ht="12.75" customHeight="1">
      <c r="A782" s="40"/>
      <c r="B782" s="41"/>
      <c r="C782" s="40"/>
      <c r="D782" s="40"/>
      <c r="E782" s="40"/>
      <c r="F782" s="40"/>
      <c r="G782" s="40"/>
      <c r="H782" s="40"/>
      <c r="I782" s="40"/>
      <c r="J782" s="40"/>
      <c r="K782" s="40"/>
      <c r="L782" s="40"/>
      <c r="M782" s="40"/>
      <c r="N782" s="40"/>
      <c r="O782" s="40"/>
      <c r="P782" s="40"/>
      <c r="Q782" s="40"/>
      <c r="R782" s="40"/>
      <c r="S782" s="40"/>
      <c r="T782" s="40"/>
      <c r="U782" s="40"/>
      <c r="V782" s="40"/>
      <c r="W782" s="40"/>
      <c r="X782" s="40"/>
      <c r="Y782" s="40"/>
      <c r="Z782" s="40"/>
    </row>
    <row r="783" spans="1:26" ht="12.75" customHeight="1">
      <c r="A783" s="40"/>
      <c r="B783" s="41"/>
      <c r="C783" s="40"/>
      <c r="D783" s="40"/>
      <c r="E783" s="40"/>
      <c r="F783" s="40"/>
      <c r="G783" s="40"/>
      <c r="H783" s="40"/>
      <c r="I783" s="40"/>
      <c r="J783" s="40"/>
      <c r="K783" s="40"/>
      <c r="L783" s="40"/>
      <c r="M783" s="40"/>
      <c r="N783" s="40"/>
      <c r="O783" s="40"/>
      <c r="P783" s="40"/>
      <c r="Q783" s="40"/>
      <c r="R783" s="40"/>
      <c r="S783" s="40"/>
      <c r="T783" s="40"/>
      <c r="U783" s="40"/>
      <c r="V783" s="40"/>
      <c r="W783" s="40"/>
      <c r="X783" s="40"/>
      <c r="Y783" s="40"/>
      <c r="Z783" s="40"/>
    </row>
    <row r="784" spans="1:26" ht="12.75" customHeight="1">
      <c r="A784" s="40"/>
      <c r="B784" s="41"/>
      <c r="C784" s="40"/>
      <c r="D784" s="40"/>
      <c r="E784" s="40"/>
      <c r="F784" s="40"/>
      <c r="G784" s="40"/>
      <c r="H784" s="40"/>
      <c r="I784" s="40"/>
      <c r="J784" s="40"/>
      <c r="K784" s="40"/>
      <c r="L784" s="40"/>
      <c r="M784" s="40"/>
      <c r="N784" s="40"/>
      <c r="O784" s="40"/>
      <c r="P784" s="40"/>
      <c r="Q784" s="40"/>
      <c r="R784" s="40"/>
      <c r="S784" s="40"/>
      <c r="T784" s="40"/>
      <c r="U784" s="40"/>
      <c r="V784" s="40"/>
      <c r="W784" s="40"/>
      <c r="X784" s="40"/>
      <c r="Y784" s="40"/>
      <c r="Z784" s="40"/>
    </row>
    <row r="785" spans="1:26" ht="12.75" customHeight="1">
      <c r="A785" s="40"/>
      <c r="B785" s="41"/>
      <c r="C785" s="40"/>
      <c r="D785" s="40"/>
      <c r="E785" s="40"/>
      <c r="F785" s="40"/>
      <c r="G785" s="40"/>
      <c r="H785" s="40"/>
      <c r="I785" s="40"/>
      <c r="J785" s="40"/>
      <c r="K785" s="40"/>
      <c r="L785" s="40"/>
      <c r="M785" s="40"/>
      <c r="N785" s="40"/>
      <c r="O785" s="40"/>
      <c r="P785" s="40"/>
      <c r="Q785" s="40"/>
      <c r="R785" s="40"/>
      <c r="S785" s="40"/>
      <c r="T785" s="40"/>
      <c r="U785" s="40"/>
      <c r="V785" s="40"/>
      <c r="W785" s="40"/>
      <c r="X785" s="40"/>
      <c r="Y785" s="40"/>
      <c r="Z785" s="40"/>
    </row>
    <row r="786" spans="1:26" ht="12.75" customHeight="1">
      <c r="A786" s="40"/>
      <c r="B786" s="41"/>
      <c r="C786" s="40"/>
      <c r="D786" s="40"/>
      <c r="E786" s="40"/>
      <c r="F786" s="40"/>
      <c r="G786" s="40"/>
      <c r="H786" s="40"/>
      <c r="I786" s="40"/>
      <c r="J786" s="40"/>
      <c r="K786" s="40"/>
      <c r="L786" s="40"/>
      <c r="M786" s="40"/>
      <c r="N786" s="40"/>
      <c r="O786" s="40"/>
      <c r="P786" s="40"/>
      <c r="Q786" s="40"/>
      <c r="R786" s="40"/>
      <c r="S786" s="40"/>
      <c r="T786" s="40"/>
      <c r="U786" s="40"/>
      <c r="V786" s="40"/>
      <c r="W786" s="40"/>
      <c r="X786" s="40"/>
      <c r="Y786" s="40"/>
      <c r="Z786" s="40"/>
    </row>
    <row r="787" spans="1:26" ht="12.75" customHeight="1">
      <c r="A787" s="40"/>
      <c r="B787" s="41"/>
      <c r="C787" s="40"/>
      <c r="D787" s="40"/>
      <c r="E787" s="40"/>
      <c r="F787" s="40"/>
      <c r="G787" s="40"/>
      <c r="H787" s="40"/>
      <c r="I787" s="40"/>
      <c r="J787" s="40"/>
      <c r="K787" s="40"/>
      <c r="L787" s="40"/>
      <c r="M787" s="40"/>
      <c r="N787" s="40"/>
      <c r="O787" s="40"/>
      <c r="P787" s="40"/>
      <c r="Q787" s="40"/>
      <c r="R787" s="40"/>
      <c r="S787" s="40"/>
      <c r="T787" s="40"/>
      <c r="U787" s="40"/>
      <c r="V787" s="40"/>
      <c r="W787" s="40"/>
      <c r="X787" s="40"/>
      <c r="Y787" s="40"/>
      <c r="Z787" s="40"/>
    </row>
    <row r="788" spans="1:26" ht="12.75" customHeight="1">
      <c r="A788" s="40"/>
      <c r="B788" s="41"/>
      <c r="C788" s="40"/>
      <c r="D788" s="40"/>
      <c r="E788" s="40"/>
      <c r="F788" s="40"/>
      <c r="G788" s="40"/>
      <c r="H788" s="40"/>
      <c r="I788" s="40"/>
      <c r="J788" s="40"/>
      <c r="K788" s="40"/>
      <c r="L788" s="40"/>
      <c r="M788" s="40"/>
      <c r="N788" s="40"/>
      <c r="O788" s="40"/>
      <c r="P788" s="40"/>
      <c r="Q788" s="40"/>
      <c r="R788" s="40"/>
      <c r="S788" s="40"/>
      <c r="T788" s="40"/>
      <c r="U788" s="40"/>
      <c r="V788" s="40"/>
      <c r="W788" s="40"/>
      <c r="X788" s="40"/>
      <c r="Y788" s="40"/>
      <c r="Z788" s="40"/>
    </row>
    <row r="789" spans="1:26" ht="12.75" customHeight="1">
      <c r="A789" s="40"/>
      <c r="B789" s="41"/>
      <c r="C789" s="40"/>
      <c r="D789" s="40"/>
      <c r="E789" s="40"/>
      <c r="F789" s="40"/>
      <c r="G789" s="40"/>
      <c r="H789" s="40"/>
      <c r="I789" s="40"/>
      <c r="J789" s="40"/>
      <c r="K789" s="40"/>
      <c r="L789" s="40"/>
      <c r="M789" s="40"/>
      <c r="N789" s="40"/>
      <c r="O789" s="40"/>
      <c r="P789" s="40"/>
      <c r="Q789" s="40"/>
      <c r="R789" s="40"/>
      <c r="S789" s="40"/>
      <c r="T789" s="40"/>
      <c r="U789" s="40"/>
      <c r="V789" s="40"/>
      <c r="W789" s="40"/>
      <c r="X789" s="40"/>
      <c r="Y789" s="40"/>
      <c r="Z789" s="40"/>
    </row>
    <row r="790" spans="1:26" ht="12.75" customHeight="1">
      <c r="A790" s="40"/>
      <c r="B790" s="41"/>
      <c r="C790" s="40"/>
      <c r="D790" s="40"/>
      <c r="E790" s="40"/>
      <c r="F790" s="40"/>
      <c r="G790" s="40"/>
      <c r="H790" s="40"/>
      <c r="I790" s="40"/>
      <c r="J790" s="40"/>
      <c r="K790" s="40"/>
      <c r="L790" s="40"/>
      <c r="M790" s="40"/>
      <c r="N790" s="40"/>
      <c r="O790" s="40"/>
      <c r="P790" s="40"/>
      <c r="Q790" s="40"/>
      <c r="R790" s="40"/>
      <c r="S790" s="40"/>
      <c r="T790" s="40"/>
      <c r="U790" s="40"/>
      <c r="V790" s="40"/>
      <c r="W790" s="40"/>
      <c r="X790" s="40"/>
      <c r="Y790" s="40"/>
      <c r="Z790" s="40"/>
    </row>
    <row r="791" spans="1:26" ht="12.75" customHeight="1">
      <c r="A791" s="40"/>
      <c r="B791" s="41"/>
      <c r="C791" s="40"/>
      <c r="D791" s="40"/>
      <c r="E791" s="40"/>
      <c r="F791" s="40"/>
      <c r="G791" s="40"/>
      <c r="H791" s="40"/>
      <c r="I791" s="40"/>
      <c r="J791" s="40"/>
      <c r="K791" s="40"/>
      <c r="L791" s="40"/>
      <c r="M791" s="40"/>
      <c r="N791" s="40"/>
      <c r="O791" s="40"/>
      <c r="P791" s="40"/>
      <c r="Q791" s="40"/>
      <c r="R791" s="40"/>
      <c r="S791" s="40"/>
      <c r="T791" s="40"/>
      <c r="U791" s="40"/>
      <c r="V791" s="40"/>
      <c r="W791" s="40"/>
      <c r="X791" s="40"/>
      <c r="Y791" s="40"/>
      <c r="Z791" s="40"/>
    </row>
    <row r="792" spans="1:26" ht="12.75" customHeight="1">
      <c r="A792" s="40"/>
      <c r="B792" s="41"/>
      <c r="C792" s="40"/>
      <c r="D792" s="40"/>
      <c r="E792" s="40"/>
      <c r="F792" s="40"/>
      <c r="G792" s="40"/>
      <c r="H792" s="40"/>
      <c r="I792" s="40"/>
      <c r="J792" s="40"/>
      <c r="K792" s="40"/>
      <c r="L792" s="40"/>
      <c r="M792" s="40"/>
      <c r="N792" s="40"/>
      <c r="O792" s="40"/>
      <c r="P792" s="40"/>
      <c r="Q792" s="40"/>
      <c r="R792" s="40"/>
      <c r="S792" s="40"/>
      <c r="T792" s="40"/>
      <c r="U792" s="40"/>
      <c r="V792" s="40"/>
      <c r="W792" s="40"/>
      <c r="X792" s="40"/>
      <c r="Y792" s="40"/>
      <c r="Z792" s="40"/>
    </row>
    <row r="793" spans="1:26" ht="12.75" customHeight="1">
      <c r="A793" s="40"/>
      <c r="B793" s="41"/>
      <c r="C793" s="40"/>
      <c r="D793" s="40"/>
      <c r="E793" s="40"/>
      <c r="F793" s="40"/>
      <c r="G793" s="40"/>
      <c r="H793" s="40"/>
      <c r="I793" s="40"/>
      <c r="J793" s="40"/>
      <c r="K793" s="40"/>
      <c r="L793" s="40"/>
      <c r="M793" s="40"/>
      <c r="N793" s="40"/>
      <c r="O793" s="40"/>
      <c r="P793" s="40"/>
      <c r="Q793" s="40"/>
      <c r="R793" s="40"/>
      <c r="S793" s="40"/>
      <c r="T793" s="40"/>
      <c r="U793" s="40"/>
      <c r="V793" s="40"/>
      <c r="W793" s="40"/>
      <c r="X793" s="40"/>
      <c r="Y793" s="40"/>
      <c r="Z793" s="40"/>
    </row>
    <row r="794" spans="1:26" ht="12.75" customHeight="1">
      <c r="A794" s="40"/>
      <c r="B794" s="41"/>
      <c r="C794" s="40"/>
      <c r="D794" s="40"/>
      <c r="E794" s="40"/>
      <c r="F794" s="40"/>
      <c r="G794" s="40"/>
      <c r="H794" s="40"/>
      <c r="I794" s="40"/>
      <c r="J794" s="40"/>
      <c r="K794" s="40"/>
      <c r="L794" s="40"/>
      <c r="M794" s="40"/>
      <c r="N794" s="40"/>
      <c r="O794" s="40"/>
      <c r="P794" s="40"/>
      <c r="Q794" s="40"/>
      <c r="R794" s="40"/>
      <c r="S794" s="40"/>
      <c r="T794" s="40"/>
      <c r="U794" s="40"/>
      <c r="V794" s="40"/>
      <c r="W794" s="40"/>
      <c r="X794" s="40"/>
      <c r="Y794" s="40"/>
      <c r="Z794" s="40"/>
    </row>
    <row r="795" spans="1:26" ht="12.75" customHeight="1">
      <c r="A795" s="40"/>
      <c r="B795" s="41"/>
      <c r="C795" s="40"/>
      <c r="D795" s="40"/>
      <c r="E795" s="40"/>
      <c r="F795" s="40"/>
      <c r="G795" s="40"/>
      <c r="H795" s="40"/>
      <c r="I795" s="40"/>
      <c r="J795" s="40"/>
      <c r="K795" s="40"/>
      <c r="L795" s="40"/>
      <c r="M795" s="40"/>
      <c r="N795" s="40"/>
      <c r="O795" s="40"/>
      <c r="P795" s="40"/>
      <c r="Q795" s="40"/>
      <c r="R795" s="40"/>
      <c r="S795" s="40"/>
      <c r="T795" s="40"/>
      <c r="U795" s="40"/>
      <c r="V795" s="40"/>
      <c r="W795" s="40"/>
      <c r="X795" s="40"/>
      <c r="Y795" s="40"/>
      <c r="Z795" s="40"/>
    </row>
    <row r="796" spans="1:26" ht="12.75" customHeight="1">
      <c r="A796" s="40"/>
      <c r="B796" s="41"/>
      <c r="C796" s="40"/>
      <c r="D796" s="40"/>
      <c r="E796" s="40"/>
      <c r="F796" s="40"/>
      <c r="G796" s="40"/>
      <c r="H796" s="40"/>
      <c r="I796" s="40"/>
      <c r="J796" s="40"/>
      <c r="K796" s="40"/>
      <c r="L796" s="40"/>
      <c r="M796" s="40"/>
      <c r="N796" s="40"/>
      <c r="O796" s="40"/>
      <c r="P796" s="40"/>
      <c r="Q796" s="40"/>
      <c r="R796" s="40"/>
      <c r="S796" s="40"/>
      <c r="T796" s="40"/>
      <c r="U796" s="40"/>
      <c r="V796" s="40"/>
      <c r="W796" s="40"/>
      <c r="X796" s="40"/>
      <c r="Y796" s="40"/>
      <c r="Z796" s="40"/>
    </row>
    <row r="797" spans="1:26" ht="12.75" customHeight="1">
      <c r="A797" s="40"/>
      <c r="B797" s="41"/>
      <c r="C797" s="40"/>
      <c r="D797" s="40"/>
      <c r="E797" s="40"/>
      <c r="F797" s="40"/>
      <c r="G797" s="40"/>
      <c r="H797" s="40"/>
      <c r="I797" s="40"/>
      <c r="J797" s="40"/>
      <c r="K797" s="40"/>
      <c r="L797" s="40"/>
      <c r="M797" s="40"/>
      <c r="N797" s="40"/>
      <c r="O797" s="40"/>
      <c r="P797" s="40"/>
      <c r="Q797" s="40"/>
      <c r="R797" s="40"/>
      <c r="S797" s="40"/>
      <c r="T797" s="40"/>
      <c r="U797" s="40"/>
      <c r="V797" s="40"/>
      <c r="W797" s="40"/>
      <c r="X797" s="40"/>
      <c r="Y797" s="40"/>
      <c r="Z797" s="40"/>
    </row>
    <row r="798" spans="1:26" ht="12.75" customHeight="1">
      <c r="A798" s="40"/>
      <c r="B798" s="41"/>
      <c r="C798" s="40"/>
      <c r="D798" s="40"/>
      <c r="E798" s="40"/>
      <c r="F798" s="40"/>
      <c r="G798" s="40"/>
      <c r="H798" s="40"/>
      <c r="I798" s="40"/>
      <c r="J798" s="40"/>
      <c r="K798" s="40"/>
      <c r="L798" s="40"/>
      <c r="M798" s="40"/>
      <c r="N798" s="40"/>
      <c r="O798" s="40"/>
      <c r="P798" s="40"/>
      <c r="Q798" s="40"/>
      <c r="R798" s="40"/>
      <c r="S798" s="40"/>
      <c r="T798" s="40"/>
      <c r="U798" s="40"/>
      <c r="V798" s="40"/>
      <c r="W798" s="40"/>
      <c r="X798" s="40"/>
      <c r="Y798" s="40"/>
      <c r="Z798" s="40"/>
    </row>
    <row r="799" spans="1:26" ht="12.75" customHeight="1">
      <c r="A799" s="40"/>
      <c r="B799" s="41"/>
      <c r="C799" s="40"/>
      <c r="D799" s="40"/>
      <c r="E799" s="40"/>
      <c r="F799" s="40"/>
      <c r="G799" s="40"/>
      <c r="H799" s="40"/>
      <c r="I799" s="40"/>
      <c r="J799" s="40"/>
      <c r="K799" s="40"/>
      <c r="L799" s="40"/>
      <c r="M799" s="40"/>
      <c r="N799" s="40"/>
      <c r="O799" s="40"/>
      <c r="P799" s="40"/>
      <c r="Q799" s="40"/>
      <c r="R799" s="40"/>
      <c r="S799" s="40"/>
      <c r="T799" s="40"/>
      <c r="U799" s="40"/>
      <c r="V799" s="40"/>
      <c r="W799" s="40"/>
      <c r="X799" s="40"/>
      <c r="Y799" s="40"/>
      <c r="Z799" s="40"/>
    </row>
    <row r="800" spans="1:26" ht="12.75" customHeight="1">
      <c r="A800" s="40"/>
      <c r="B800" s="41"/>
      <c r="C800" s="40"/>
      <c r="D800" s="40"/>
      <c r="E800" s="40"/>
      <c r="F800" s="40"/>
      <c r="G800" s="40"/>
      <c r="H800" s="40"/>
      <c r="I800" s="40"/>
      <c r="J800" s="40"/>
      <c r="K800" s="40"/>
      <c r="L800" s="40"/>
      <c r="M800" s="40"/>
      <c r="N800" s="40"/>
      <c r="O800" s="40"/>
      <c r="P800" s="40"/>
      <c r="Q800" s="40"/>
      <c r="R800" s="40"/>
      <c r="S800" s="40"/>
      <c r="T800" s="40"/>
      <c r="U800" s="40"/>
      <c r="V800" s="40"/>
      <c r="W800" s="40"/>
      <c r="X800" s="40"/>
      <c r="Y800" s="40"/>
      <c r="Z800" s="40"/>
    </row>
    <row r="801" spans="1:26" ht="12.75" customHeight="1">
      <c r="A801" s="40"/>
      <c r="B801" s="41"/>
      <c r="C801" s="40"/>
      <c r="D801" s="40"/>
      <c r="E801" s="40"/>
      <c r="F801" s="40"/>
      <c r="G801" s="40"/>
      <c r="H801" s="40"/>
      <c r="I801" s="40"/>
      <c r="J801" s="40"/>
      <c r="K801" s="40"/>
      <c r="L801" s="40"/>
      <c r="M801" s="40"/>
      <c r="N801" s="40"/>
      <c r="O801" s="40"/>
      <c r="P801" s="40"/>
      <c r="Q801" s="40"/>
      <c r="R801" s="40"/>
      <c r="S801" s="40"/>
      <c r="T801" s="40"/>
      <c r="U801" s="40"/>
      <c r="V801" s="40"/>
      <c r="W801" s="40"/>
      <c r="X801" s="40"/>
      <c r="Y801" s="40"/>
      <c r="Z801" s="40"/>
    </row>
    <row r="802" spans="1:26" ht="12.75" customHeight="1">
      <c r="A802" s="40"/>
      <c r="B802" s="41"/>
      <c r="C802" s="40"/>
      <c r="D802" s="40"/>
      <c r="E802" s="40"/>
      <c r="F802" s="40"/>
      <c r="G802" s="40"/>
      <c r="H802" s="40"/>
      <c r="I802" s="40"/>
      <c r="J802" s="40"/>
      <c r="K802" s="40"/>
      <c r="L802" s="40"/>
      <c r="M802" s="40"/>
      <c r="N802" s="40"/>
      <c r="O802" s="40"/>
      <c r="P802" s="40"/>
      <c r="Q802" s="40"/>
      <c r="R802" s="40"/>
      <c r="S802" s="40"/>
      <c r="T802" s="40"/>
      <c r="U802" s="40"/>
      <c r="V802" s="40"/>
      <c r="W802" s="40"/>
      <c r="X802" s="40"/>
      <c r="Y802" s="40"/>
      <c r="Z802" s="40"/>
    </row>
    <row r="803" spans="1:26" ht="12.75" customHeight="1">
      <c r="A803" s="40"/>
      <c r="B803" s="41"/>
      <c r="C803" s="40"/>
      <c r="D803" s="40"/>
      <c r="E803" s="40"/>
      <c r="F803" s="40"/>
      <c r="G803" s="40"/>
      <c r="H803" s="40"/>
      <c r="I803" s="40"/>
      <c r="J803" s="40"/>
      <c r="K803" s="40"/>
      <c r="L803" s="40"/>
      <c r="M803" s="40"/>
      <c r="N803" s="40"/>
      <c r="O803" s="40"/>
      <c r="P803" s="40"/>
      <c r="Q803" s="40"/>
      <c r="R803" s="40"/>
      <c r="S803" s="40"/>
      <c r="T803" s="40"/>
      <c r="U803" s="40"/>
      <c r="V803" s="40"/>
      <c r="W803" s="40"/>
      <c r="X803" s="40"/>
      <c r="Y803" s="40"/>
      <c r="Z803" s="40"/>
    </row>
    <row r="804" spans="1:26" ht="12.75" customHeight="1">
      <c r="A804" s="40"/>
      <c r="B804" s="41"/>
      <c r="C804" s="40"/>
      <c r="D804" s="40"/>
      <c r="E804" s="40"/>
      <c r="F804" s="40"/>
      <c r="G804" s="40"/>
      <c r="H804" s="40"/>
      <c r="I804" s="40"/>
      <c r="J804" s="40"/>
      <c r="K804" s="40"/>
      <c r="L804" s="40"/>
      <c r="M804" s="40"/>
      <c r="N804" s="40"/>
      <c r="O804" s="40"/>
      <c r="P804" s="40"/>
      <c r="Q804" s="40"/>
      <c r="R804" s="40"/>
      <c r="S804" s="40"/>
      <c r="T804" s="40"/>
      <c r="U804" s="40"/>
      <c r="V804" s="40"/>
      <c r="W804" s="40"/>
      <c r="X804" s="40"/>
      <c r="Y804" s="40"/>
      <c r="Z804" s="40"/>
    </row>
    <row r="805" spans="1:26" ht="12.75" customHeight="1">
      <c r="A805" s="40"/>
      <c r="B805" s="41"/>
      <c r="C805" s="40"/>
      <c r="D805" s="40"/>
      <c r="E805" s="40"/>
      <c r="F805" s="40"/>
      <c r="G805" s="40"/>
      <c r="H805" s="40"/>
      <c r="I805" s="40"/>
      <c r="J805" s="40"/>
      <c r="K805" s="40"/>
      <c r="L805" s="40"/>
      <c r="M805" s="40"/>
      <c r="N805" s="40"/>
      <c r="O805" s="40"/>
      <c r="P805" s="40"/>
      <c r="Q805" s="40"/>
      <c r="R805" s="40"/>
      <c r="S805" s="40"/>
      <c r="T805" s="40"/>
      <c r="U805" s="40"/>
      <c r="V805" s="40"/>
      <c r="W805" s="40"/>
      <c r="X805" s="40"/>
      <c r="Y805" s="40"/>
      <c r="Z805" s="40"/>
    </row>
    <row r="806" spans="1:26" ht="12.75" customHeight="1">
      <c r="A806" s="40"/>
      <c r="B806" s="41"/>
      <c r="C806" s="40"/>
      <c r="D806" s="40"/>
      <c r="E806" s="40"/>
      <c r="F806" s="40"/>
      <c r="G806" s="40"/>
      <c r="H806" s="40"/>
      <c r="I806" s="40"/>
      <c r="J806" s="40"/>
      <c r="K806" s="40"/>
      <c r="L806" s="40"/>
      <c r="M806" s="40"/>
      <c r="N806" s="40"/>
      <c r="O806" s="40"/>
      <c r="P806" s="40"/>
      <c r="Q806" s="40"/>
      <c r="R806" s="40"/>
      <c r="S806" s="40"/>
      <c r="T806" s="40"/>
      <c r="U806" s="40"/>
      <c r="V806" s="40"/>
      <c r="W806" s="40"/>
      <c r="X806" s="40"/>
      <c r="Y806" s="40"/>
      <c r="Z806" s="40"/>
    </row>
    <row r="807" spans="1:26" ht="12.75" customHeight="1">
      <c r="A807" s="40"/>
      <c r="B807" s="41"/>
      <c r="C807" s="40"/>
      <c r="D807" s="40"/>
      <c r="E807" s="40"/>
      <c r="F807" s="40"/>
      <c r="G807" s="40"/>
      <c r="H807" s="40"/>
      <c r="I807" s="40"/>
      <c r="J807" s="40"/>
      <c r="K807" s="40"/>
      <c r="L807" s="40"/>
      <c r="M807" s="40"/>
      <c r="N807" s="40"/>
      <c r="O807" s="40"/>
      <c r="P807" s="40"/>
      <c r="Q807" s="40"/>
      <c r="R807" s="40"/>
      <c r="S807" s="40"/>
      <c r="T807" s="40"/>
      <c r="U807" s="40"/>
      <c r="V807" s="40"/>
      <c r="W807" s="40"/>
      <c r="X807" s="40"/>
      <c r="Y807" s="40"/>
      <c r="Z807" s="40"/>
    </row>
    <row r="808" spans="1:26" ht="12.75" customHeight="1">
      <c r="A808" s="40"/>
      <c r="B808" s="41"/>
      <c r="C808" s="40"/>
      <c r="D808" s="40"/>
      <c r="E808" s="40"/>
      <c r="F808" s="40"/>
      <c r="G808" s="40"/>
      <c r="H808" s="40"/>
      <c r="I808" s="40"/>
      <c r="J808" s="40"/>
      <c r="K808" s="40"/>
      <c r="L808" s="40"/>
      <c r="M808" s="40"/>
      <c r="N808" s="40"/>
      <c r="O808" s="40"/>
      <c r="P808" s="40"/>
      <c r="Q808" s="40"/>
      <c r="R808" s="40"/>
      <c r="S808" s="40"/>
      <c r="T808" s="40"/>
      <c r="U808" s="40"/>
      <c r="V808" s="40"/>
      <c r="W808" s="40"/>
      <c r="X808" s="40"/>
      <c r="Y808" s="40"/>
      <c r="Z808" s="40"/>
    </row>
    <row r="809" spans="1:26" ht="12.75" customHeight="1">
      <c r="A809" s="40"/>
      <c r="B809" s="41"/>
      <c r="C809" s="40"/>
      <c r="D809" s="40"/>
      <c r="E809" s="40"/>
      <c r="F809" s="40"/>
      <c r="G809" s="40"/>
      <c r="H809" s="40"/>
      <c r="I809" s="40"/>
      <c r="J809" s="40"/>
      <c r="K809" s="40"/>
      <c r="L809" s="40"/>
      <c r="M809" s="40"/>
      <c r="N809" s="40"/>
      <c r="O809" s="40"/>
      <c r="P809" s="40"/>
      <c r="Q809" s="40"/>
      <c r="R809" s="40"/>
      <c r="S809" s="40"/>
      <c r="T809" s="40"/>
      <c r="U809" s="40"/>
      <c r="V809" s="40"/>
      <c r="W809" s="40"/>
      <c r="X809" s="40"/>
      <c r="Y809" s="40"/>
      <c r="Z809" s="40"/>
    </row>
    <row r="810" spans="1:26" ht="12.75" customHeight="1">
      <c r="A810" s="40"/>
      <c r="B810" s="41"/>
      <c r="C810" s="40"/>
      <c r="D810" s="40"/>
      <c r="E810" s="40"/>
      <c r="F810" s="40"/>
      <c r="G810" s="40"/>
      <c r="H810" s="40"/>
      <c r="I810" s="40"/>
      <c r="J810" s="40"/>
      <c r="K810" s="40"/>
      <c r="L810" s="40"/>
      <c r="M810" s="40"/>
      <c r="N810" s="40"/>
      <c r="O810" s="40"/>
      <c r="P810" s="40"/>
      <c r="Q810" s="40"/>
      <c r="R810" s="40"/>
      <c r="S810" s="40"/>
      <c r="T810" s="40"/>
      <c r="U810" s="40"/>
      <c r="V810" s="40"/>
      <c r="W810" s="40"/>
      <c r="X810" s="40"/>
      <c r="Y810" s="40"/>
      <c r="Z810" s="40"/>
    </row>
    <row r="811" spans="1:26" ht="12.75" customHeight="1">
      <c r="A811" s="40"/>
      <c r="B811" s="41"/>
      <c r="C811" s="40"/>
      <c r="D811" s="40"/>
      <c r="E811" s="40"/>
      <c r="F811" s="40"/>
      <c r="G811" s="40"/>
      <c r="H811" s="40"/>
      <c r="I811" s="40"/>
      <c r="J811" s="40"/>
      <c r="K811" s="40"/>
      <c r="L811" s="40"/>
      <c r="M811" s="40"/>
      <c r="N811" s="40"/>
      <c r="O811" s="40"/>
      <c r="P811" s="40"/>
      <c r="Q811" s="40"/>
      <c r="R811" s="40"/>
      <c r="S811" s="40"/>
      <c r="T811" s="40"/>
      <c r="U811" s="40"/>
      <c r="V811" s="40"/>
      <c r="W811" s="40"/>
      <c r="X811" s="40"/>
      <c r="Y811" s="40"/>
      <c r="Z811" s="40"/>
    </row>
    <row r="812" spans="1:26" ht="12.75" customHeight="1">
      <c r="A812" s="40"/>
      <c r="B812" s="41"/>
      <c r="C812" s="40"/>
      <c r="D812" s="40"/>
      <c r="E812" s="40"/>
      <c r="F812" s="40"/>
      <c r="G812" s="40"/>
      <c r="H812" s="40"/>
      <c r="I812" s="40"/>
      <c r="J812" s="40"/>
      <c r="K812" s="40"/>
      <c r="L812" s="40"/>
      <c r="M812" s="40"/>
      <c r="N812" s="40"/>
      <c r="O812" s="40"/>
      <c r="P812" s="40"/>
      <c r="Q812" s="40"/>
      <c r="R812" s="40"/>
      <c r="S812" s="40"/>
      <c r="T812" s="40"/>
      <c r="U812" s="40"/>
      <c r="V812" s="40"/>
      <c r="W812" s="40"/>
      <c r="X812" s="40"/>
      <c r="Y812" s="40"/>
      <c r="Z812" s="40"/>
    </row>
    <row r="813" spans="1:26" ht="12.75" customHeight="1">
      <c r="A813" s="40"/>
      <c r="B813" s="41"/>
      <c r="C813" s="40"/>
      <c r="D813" s="40"/>
      <c r="E813" s="40"/>
      <c r="F813" s="40"/>
      <c r="G813" s="40"/>
      <c r="H813" s="40"/>
      <c r="I813" s="40"/>
      <c r="J813" s="40"/>
      <c r="K813" s="40"/>
      <c r="L813" s="40"/>
      <c r="M813" s="40"/>
      <c r="N813" s="40"/>
      <c r="O813" s="40"/>
      <c r="P813" s="40"/>
      <c r="Q813" s="40"/>
      <c r="R813" s="40"/>
      <c r="S813" s="40"/>
      <c r="T813" s="40"/>
      <c r="U813" s="40"/>
      <c r="V813" s="40"/>
      <c r="W813" s="40"/>
      <c r="X813" s="40"/>
      <c r="Y813" s="40"/>
      <c r="Z813" s="40"/>
    </row>
    <row r="814" spans="1:26" ht="12.75" customHeight="1">
      <c r="A814" s="40"/>
      <c r="B814" s="41"/>
      <c r="C814" s="40"/>
      <c r="D814" s="40"/>
      <c r="E814" s="40"/>
      <c r="F814" s="40"/>
      <c r="G814" s="40"/>
      <c r="H814" s="40"/>
      <c r="I814" s="40"/>
      <c r="J814" s="40"/>
      <c r="K814" s="40"/>
      <c r="L814" s="40"/>
      <c r="M814" s="40"/>
      <c r="N814" s="40"/>
      <c r="O814" s="40"/>
      <c r="P814" s="40"/>
      <c r="Q814" s="40"/>
      <c r="R814" s="40"/>
      <c r="S814" s="40"/>
      <c r="T814" s="40"/>
      <c r="U814" s="40"/>
      <c r="V814" s="40"/>
      <c r="W814" s="40"/>
      <c r="X814" s="40"/>
      <c r="Y814" s="40"/>
      <c r="Z814" s="40"/>
    </row>
    <row r="815" spans="1:26" ht="12.75" customHeight="1">
      <c r="A815" s="40"/>
      <c r="B815" s="41"/>
      <c r="C815" s="40"/>
      <c r="D815" s="40"/>
      <c r="E815" s="40"/>
      <c r="F815" s="40"/>
      <c r="G815" s="40"/>
      <c r="H815" s="40"/>
      <c r="I815" s="40"/>
      <c r="J815" s="40"/>
      <c r="K815" s="40"/>
      <c r="L815" s="40"/>
      <c r="M815" s="40"/>
      <c r="N815" s="40"/>
      <c r="O815" s="40"/>
      <c r="P815" s="40"/>
      <c r="Q815" s="40"/>
      <c r="R815" s="40"/>
      <c r="S815" s="40"/>
      <c r="T815" s="40"/>
      <c r="U815" s="40"/>
      <c r="V815" s="40"/>
      <c r="W815" s="40"/>
      <c r="X815" s="40"/>
      <c r="Y815" s="40"/>
      <c r="Z815" s="40"/>
    </row>
    <row r="816" spans="1:26" ht="12.75" customHeight="1">
      <c r="A816" s="40"/>
      <c r="B816" s="41"/>
      <c r="C816" s="40"/>
      <c r="D816" s="40"/>
      <c r="E816" s="40"/>
      <c r="F816" s="40"/>
      <c r="G816" s="40"/>
      <c r="H816" s="40"/>
      <c r="I816" s="40"/>
      <c r="J816" s="40"/>
      <c r="K816" s="40"/>
      <c r="L816" s="40"/>
      <c r="M816" s="40"/>
      <c r="N816" s="40"/>
      <c r="O816" s="40"/>
      <c r="P816" s="40"/>
      <c r="Q816" s="40"/>
      <c r="R816" s="40"/>
      <c r="S816" s="40"/>
      <c r="T816" s="40"/>
      <c r="U816" s="40"/>
      <c r="V816" s="40"/>
      <c r="W816" s="40"/>
      <c r="X816" s="40"/>
      <c r="Y816" s="40"/>
      <c r="Z816" s="40"/>
    </row>
    <row r="817" spans="1:26" ht="12.75" customHeight="1">
      <c r="A817" s="40"/>
      <c r="B817" s="41"/>
      <c r="C817" s="40"/>
      <c r="D817" s="40"/>
      <c r="E817" s="40"/>
      <c r="F817" s="40"/>
      <c r="G817" s="40"/>
      <c r="H817" s="40"/>
      <c r="I817" s="40"/>
      <c r="J817" s="40"/>
      <c r="K817" s="40"/>
      <c r="L817" s="40"/>
      <c r="M817" s="40"/>
      <c r="N817" s="40"/>
      <c r="O817" s="40"/>
      <c r="P817" s="40"/>
      <c r="Q817" s="40"/>
      <c r="R817" s="40"/>
      <c r="S817" s="40"/>
      <c r="T817" s="40"/>
      <c r="U817" s="40"/>
      <c r="V817" s="40"/>
      <c r="W817" s="40"/>
      <c r="X817" s="40"/>
      <c r="Y817" s="40"/>
      <c r="Z817" s="40"/>
    </row>
    <row r="818" spans="1:26" ht="12.75" customHeight="1">
      <c r="A818" s="40"/>
      <c r="B818" s="41"/>
      <c r="C818" s="40"/>
      <c r="D818" s="40"/>
      <c r="E818" s="40"/>
      <c r="F818" s="40"/>
      <c r="G818" s="40"/>
      <c r="H818" s="40"/>
      <c r="I818" s="40"/>
      <c r="J818" s="40"/>
      <c r="K818" s="40"/>
      <c r="L818" s="40"/>
      <c r="M818" s="40"/>
      <c r="N818" s="40"/>
      <c r="O818" s="40"/>
      <c r="P818" s="40"/>
      <c r="Q818" s="40"/>
      <c r="R818" s="40"/>
      <c r="S818" s="40"/>
      <c r="T818" s="40"/>
      <c r="U818" s="40"/>
      <c r="V818" s="40"/>
      <c r="W818" s="40"/>
      <c r="X818" s="40"/>
      <c r="Y818" s="40"/>
      <c r="Z818" s="40"/>
    </row>
    <row r="819" spans="1:26" ht="12.75" customHeight="1">
      <c r="A819" s="40"/>
      <c r="B819" s="41"/>
      <c r="C819" s="40"/>
      <c r="D819" s="40"/>
      <c r="E819" s="40"/>
      <c r="F819" s="40"/>
      <c r="G819" s="40"/>
      <c r="H819" s="40"/>
      <c r="I819" s="40"/>
      <c r="J819" s="40"/>
      <c r="K819" s="40"/>
      <c r="L819" s="40"/>
      <c r="M819" s="40"/>
      <c r="N819" s="40"/>
      <c r="O819" s="40"/>
      <c r="P819" s="40"/>
      <c r="Q819" s="40"/>
      <c r="R819" s="40"/>
      <c r="S819" s="40"/>
      <c r="T819" s="40"/>
      <c r="U819" s="40"/>
      <c r="V819" s="40"/>
      <c r="W819" s="40"/>
      <c r="X819" s="40"/>
      <c r="Y819" s="40"/>
      <c r="Z819" s="40"/>
    </row>
    <row r="820" spans="1:26" ht="12.75" customHeight="1">
      <c r="A820" s="40"/>
      <c r="B820" s="41"/>
      <c r="C820" s="40"/>
      <c r="D820" s="40"/>
      <c r="E820" s="40"/>
      <c r="F820" s="40"/>
      <c r="G820" s="40"/>
      <c r="H820" s="40"/>
      <c r="I820" s="40"/>
      <c r="J820" s="40"/>
      <c r="K820" s="40"/>
      <c r="L820" s="40"/>
      <c r="M820" s="40"/>
      <c r="N820" s="40"/>
      <c r="O820" s="40"/>
      <c r="P820" s="40"/>
      <c r="Q820" s="40"/>
      <c r="R820" s="40"/>
      <c r="S820" s="40"/>
      <c r="T820" s="40"/>
      <c r="U820" s="40"/>
      <c r="V820" s="40"/>
      <c r="W820" s="40"/>
      <c r="X820" s="40"/>
      <c r="Y820" s="40"/>
      <c r="Z820" s="40"/>
    </row>
    <row r="821" spans="1:26" ht="12.75" customHeight="1">
      <c r="A821" s="40"/>
      <c r="B821" s="41"/>
      <c r="C821" s="40"/>
      <c r="D821" s="40"/>
      <c r="E821" s="40"/>
      <c r="F821" s="40"/>
      <c r="G821" s="40"/>
      <c r="H821" s="40"/>
      <c r="I821" s="40"/>
      <c r="J821" s="40"/>
      <c r="K821" s="40"/>
      <c r="L821" s="40"/>
      <c r="M821" s="40"/>
      <c r="N821" s="40"/>
      <c r="O821" s="40"/>
      <c r="P821" s="40"/>
      <c r="Q821" s="40"/>
      <c r="R821" s="40"/>
      <c r="S821" s="40"/>
      <c r="T821" s="40"/>
      <c r="U821" s="40"/>
      <c r="V821" s="40"/>
      <c r="W821" s="40"/>
      <c r="X821" s="40"/>
      <c r="Y821" s="40"/>
      <c r="Z821" s="40"/>
    </row>
    <row r="822" spans="1:26" ht="12.75" customHeight="1">
      <c r="A822" s="40"/>
      <c r="B822" s="41"/>
      <c r="C822" s="40"/>
      <c r="D822" s="40"/>
      <c r="E822" s="40"/>
      <c r="F822" s="40"/>
      <c r="G822" s="40"/>
      <c r="H822" s="40"/>
      <c r="I822" s="40"/>
      <c r="J822" s="40"/>
      <c r="K822" s="40"/>
      <c r="L822" s="40"/>
      <c r="M822" s="40"/>
      <c r="N822" s="40"/>
      <c r="O822" s="40"/>
      <c r="P822" s="40"/>
      <c r="Q822" s="40"/>
      <c r="R822" s="40"/>
      <c r="S822" s="40"/>
      <c r="T822" s="40"/>
      <c r="U822" s="40"/>
      <c r="V822" s="40"/>
      <c r="W822" s="40"/>
      <c r="X822" s="40"/>
      <c r="Y822" s="40"/>
      <c r="Z822" s="40"/>
    </row>
    <row r="823" spans="1:26" ht="12.75" customHeight="1">
      <c r="A823" s="40"/>
      <c r="B823" s="41"/>
      <c r="C823" s="40"/>
      <c r="D823" s="40"/>
      <c r="E823" s="40"/>
      <c r="F823" s="40"/>
      <c r="G823" s="40"/>
      <c r="H823" s="40"/>
      <c r="I823" s="40"/>
      <c r="J823" s="40"/>
      <c r="K823" s="40"/>
      <c r="L823" s="40"/>
      <c r="M823" s="40"/>
      <c r="N823" s="40"/>
      <c r="O823" s="40"/>
      <c r="P823" s="40"/>
      <c r="Q823" s="40"/>
      <c r="R823" s="40"/>
      <c r="S823" s="40"/>
      <c r="T823" s="40"/>
      <c r="U823" s="40"/>
      <c r="V823" s="40"/>
      <c r="W823" s="40"/>
      <c r="X823" s="40"/>
      <c r="Y823" s="40"/>
      <c r="Z823" s="40"/>
    </row>
    <row r="824" spans="1:26" ht="12.75" customHeight="1">
      <c r="A824" s="40"/>
      <c r="B824" s="41"/>
      <c r="C824" s="40"/>
      <c r="D824" s="40"/>
      <c r="E824" s="40"/>
      <c r="F824" s="40"/>
      <c r="G824" s="40"/>
      <c r="H824" s="40"/>
      <c r="I824" s="40"/>
      <c r="J824" s="40"/>
      <c r="K824" s="40"/>
      <c r="L824" s="40"/>
      <c r="M824" s="40"/>
      <c r="N824" s="40"/>
      <c r="O824" s="40"/>
      <c r="P824" s="40"/>
      <c r="Q824" s="40"/>
      <c r="R824" s="40"/>
      <c r="S824" s="40"/>
      <c r="T824" s="40"/>
      <c r="U824" s="40"/>
      <c r="V824" s="40"/>
      <c r="W824" s="40"/>
      <c r="X824" s="40"/>
      <c r="Y824" s="40"/>
      <c r="Z824" s="40"/>
    </row>
    <row r="825" spans="1:26" ht="12.75" customHeight="1">
      <c r="A825" s="40"/>
      <c r="B825" s="41"/>
      <c r="C825" s="40"/>
      <c r="D825" s="40"/>
      <c r="E825" s="40"/>
      <c r="F825" s="40"/>
      <c r="G825" s="40"/>
      <c r="H825" s="40"/>
      <c r="I825" s="40"/>
      <c r="J825" s="40"/>
      <c r="K825" s="40"/>
      <c r="L825" s="40"/>
      <c r="M825" s="40"/>
      <c r="N825" s="40"/>
      <c r="O825" s="40"/>
      <c r="P825" s="40"/>
      <c r="Q825" s="40"/>
      <c r="R825" s="40"/>
      <c r="S825" s="40"/>
      <c r="T825" s="40"/>
      <c r="U825" s="40"/>
      <c r="V825" s="40"/>
      <c r="W825" s="40"/>
      <c r="X825" s="40"/>
      <c r="Y825" s="40"/>
      <c r="Z825" s="40"/>
    </row>
    <row r="826" spans="1:26" ht="12.75" customHeight="1">
      <c r="A826" s="40"/>
      <c r="B826" s="41"/>
      <c r="C826" s="40"/>
      <c r="D826" s="40"/>
      <c r="E826" s="40"/>
      <c r="F826" s="40"/>
      <c r="G826" s="40"/>
      <c r="H826" s="40"/>
      <c r="I826" s="40"/>
      <c r="J826" s="40"/>
      <c r="K826" s="40"/>
      <c r="L826" s="40"/>
      <c r="M826" s="40"/>
      <c r="N826" s="40"/>
      <c r="O826" s="40"/>
      <c r="P826" s="40"/>
      <c r="Q826" s="40"/>
      <c r="R826" s="40"/>
      <c r="S826" s="40"/>
      <c r="T826" s="40"/>
      <c r="U826" s="40"/>
      <c r="V826" s="40"/>
      <c r="W826" s="40"/>
      <c r="X826" s="40"/>
      <c r="Y826" s="40"/>
      <c r="Z826" s="40"/>
    </row>
    <row r="827" spans="1:26" ht="12.75" customHeight="1">
      <c r="A827" s="40"/>
      <c r="B827" s="41"/>
      <c r="C827" s="40"/>
      <c r="D827" s="40"/>
      <c r="E827" s="40"/>
      <c r="F827" s="40"/>
      <c r="G827" s="40"/>
      <c r="H827" s="40"/>
      <c r="I827" s="40"/>
      <c r="J827" s="40"/>
      <c r="K827" s="40"/>
      <c r="L827" s="40"/>
      <c r="M827" s="40"/>
      <c r="N827" s="40"/>
      <c r="O827" s="40"/>
      <c r="P827" s="40"/>
      <c r="Q827" s="40"/>
      <c r="R827" s="40"/>
      <c r="S827" s="40"/>
      <c r="T827" s="40"/>
      <c r="U827" s="40"/>
      <c r="V827" s="40"/>
      <c r="W827" s="40"/>
      <c r="X827" s="40"/>
      <c r="Y827" s="40"/>
      <c r="Z827" s="40"/>
    </row>
    <row r="828" spans="1:26" ht="12.75" customHeight="1">
      <c r="A828" s="40"/>
      <c r="B828" s="41"/>
      <c r="C828" s="40"/>
      <c r="D828" s="40"/>
      <c r="E828" s="40"/>
      <c r="F828" s="40"/>
      <c r="G828" s="40"/>
      <c r="H828" s="40"/>
      <c r="I828" s="40"/>
      <c r="J828" s="40"/>
      <c r="K828" s="40"/>
      <c r="L828" s="40"/>
      <c r="M828" s="40"/>
      <c r="N828" s="40"/>
      <c r="O828" s="40"/>
      <c r="P828" s="40"/>
      <c r="Q828" s="40"/>
      <c r="R828" s="40"/>
      <c r="S828" s="40"/>
      <c r="T828" s="40"/>
      <c r="U828" s="40"/>
      <c r="V828" s="40"/>
      <c r="W828" s="40"/>
      <c r="X828" s="40"/>
      <c r="Y828" s="40"/>
      <c r="Z828" s="40"/>
    </row>
    <row r="829" spans="1:26" ht="12.75" customHeight="1">
      <c r="A829" s="40"/>
      <c r="B829" s="41"/>
      <c r="C829" s="40"/>
      <c r="D829" s="40"/>
      <c r="E829" s="40"/>
      <c r="F829" s="40"/>
      <c r="G829" s="40"/>
      <c r="H829" s="40"/>
      <c r="I829" s="40"/>
      <c r="J829" s="40"/>
      <c r="K829" s="40"/>
      <c r="L829" s="40"/>
      <c r="M829" s="40"/>
      <c r="N829" s="40"/>
      <c r="O829" s="40"/>
      <c r="P829" s="40"/>
      <c r="Q829" s="40"/>
      <c r="R829" s="40"/>
      <c r="S829" s="40"/>
      <c r="T829" s="40"/>
      <c r="U829" s="40"/>
      <c r="V829" s="40"/>
      <c r="W829" s="40"/>
      <c r="X829" s="40"/>
      <c r="Y829" s="40"/>
      <c r="Z829" s="40"/>
    </row>
    <row r="830" spans="1:26" ht="12.75" customHeight="1">
      <c r="A830" s="40"/>
      <c r="B830" s="41"/>
      <c r="C830" s="40"/>
      <c r="D830" s="40"/>
      <c r="E830" s="40"/>
      <c r="F830" s="40"/>
      <c r="G830" s="40"/>
      <c r="H830" s="40"/>
      <c r="I830" s="40"/>
      <c r="J830" s="40"/>
      <c r="K830" s="40"/>
      <c r="L830" s="40"/>
      <c r="M830" s="40"/>
      <c r="N830" s="40"/>
      <c r="O830" s="40"/>
      <c r="P830" s="40"/>
      <c r="Q830" s="40"/>
      <c r="R830" s="40"/>
      <c r="S830" s="40"/>
      <c r="T830" s="40"/>
      <c r="U830" s="40"/>
      <c r="V830" s="40"/>
      <c r="W830" s="40"/>
      <c r="X830" s="40"/>
      <c r="Y830" s="40"/>
      <c r="Z830" s="40"/>
    </row>
    <row r="831" spans="1:26" ht="12.75" customHeight="1">
      <c r="A831" s="40"/>
      <c r="B831" s="41"/>
      <c r="C831" s="40"/>
      <c r="D831" s="40"/>
      <c r="E831" s="40"/>
      <c r="F831" s="40"/>
      <c r="G831" s="40"/>
      <c r="H831" s="40"/>
      <c r="I831" s="40"/>
      <c r="J831" s="40"/>
      <c r="K831" s="40"/>
      <c r="L831" s="40"/>
      <c r="M831" s="40"/>
      <c r="N831" s="40"/>
      <c r="O831" s="40"/>
      <c r="P831" s="40"/>
      <c r="Q831" s="40"/>
      <c r="R831" s="40"/>
      <c r="S831" s="40"/>
      <c r="T831" s="40"/>
      <c r="U831" s="40"/>
      <c r="V831" s="40"/>
      <c r="W831" s="40"/>
      <c r="X831" s="40"/>
      <c r="Y831" s="40"/>
      <c r="Z831" s="40"/>
    </row>
    <row r="832" spans="1:26" ht="12.75" customHeight="1">
      <c r="A832" s="40"/>
      <c r="B832" s="41"/>
      <c r="C832" s="40"/>
      <c r="D832" s="40"/>
      <c r="E832" s="40"/>
      <c r="F832" s="40"/>
      <c r="G832" s="40"/>
      <c r="H832" s="40"/>
      <c r="I832" s="40"/>
      <c r="J832" s="40"/>
      <c r="K832" s="40"/>
      <c r="L832" s="40"/>
      <c r="M832" s="40"/>
      <c r="N832" s="40"/>
      <c r="O832" s="40"/>
      <c r="P832" s="40"/>
      <c r="Q832" s="40"/>
      <c r="R832" s="40"/>
      <c r="S832" s="40"/>
      <c r="T832" s="40"/>
      <c r="U832" s="40"/>
      <c r="V832" s="40"/>
      <c r="W832" s="40"/>
      <c r="X832" s="40"/>
      <c r="Y832" s="40"/>
      <c r="Z832" s="40"/>
    </row>
    <row r="833" spans="1:26" ht="12.75" customHeight="1">
      <c r="A833" s="40"/>
      <c r="B833" s="41"/>
      <c r="C833" s="40"/>
      <c r="D833" s="40"/>
      <c r="E833" s="40"/>
      <c r="F833" s="40"/>
      <c r="G833" s="40"/>
      <c r="H833" s="40"/>
      <c r="I833" s="40"/>
      <c r="J833" s="40"/>
      <c r="K833" s="40"/>
      <c r="L833" s="40"/>
      <c r="M833" s="40"/>
      <c r="N833" s="40"/>
      <c r="O833" s="40"/>
      <c r="P833" s="40"/>
      <c r="Q833" s="40"/>
      <c r="R833" s="40"/>
      <c r="S833" s="40"/>
      <c r="T833" s="40"/>
      <c r="U833" s="40"/>
      <c r="V833" s="40"/>
      <c r="W833" s="40"/>
      <c r="X833" s="40"/>
      <c r="Y833" s="40"/>
      <c r="Z833" s="40"/>
    </row>
    <row r="834" spans="1:26" ht="12.75" customHeight="1">
      <c r="A834" s="40"/>
      <c r="B834" s="41"/>
      <c r="C834" s="40"/>
      <c r="D834" s="40"/>
      <c r="E834" s="40"/>
      <c r="F834" s="40"/>
      <c r="G834" s="40"/>
      <c r="H834" s="40"/>
      <c r="I834" s="40"/>
      <c r="J834" s="40"/>
      <c r="K834" s="40"/>
      <c r="L834" s="40"/>
      <c r="M834" s="40"/>
      <c r="N834" s="40"/>
      <c r="O834" s="40"/>
      <c r="P834" s="40"/>
      <c r="Q834" s="40"/>
      <c r="R834" s="40"/>
      <c r="S834" s="40"/>
      <c r="T834" s="40"/>
      <c r="U834" s="40"/>
      <c r="V834" s="40"/>
      <c r="W834" s="40"/>
      <c r="X834" s="40"/>
      <c r="Y834" s="40"/>
      <c r="Z834" s="40"/>
    </row>
    <row r="835" spans="1:26" ht="12.75" customHeight="1">
      <c r="A835" s="40"/>
      <c r="B835" s="41"/>
      <c r="C835" s="40"/>
      <c r="D835" s="40"/>
      <c r="E835" s="40"/>
      <c r="F835" s="40"/>
      <c r="G835" s="40"/>
      <c r="H835" s="40"/>
      <c r="I835" s="40"/>
      <c r="J835" s="40"/>
      <c r="K835" s="40"/>
      <c r="L835" s="40"/>
      <c r="M835" s="40"/>
      <c r="N835" s="40"/>
      <c r="O835" s="40"/>
      <c r="P835" s="40"/>
      <c r="Q835" s="40"/>
      <c r="R835" s="40"/>
      <c r="S835" s="40"/>
      <c r="T835" s="40"/>
      <c r="U835" s="40"/>
      <c r="V835" s="40"/>
      <c r="W835" s="40"/>
      <c r="X835" s="40"/>
      <c r="Y835" s="40"/>
      <c r="Z835" s="40"/>
    </row>
    <row r="836" spans="1:26" ht="12.75" customHeight="1">
      <c r="A836" s="40"/>
      <c r="B836" s="41"/>
      <c r="C836" s="40"/>
      <c r="D836" s="40"/>
      <c r="E836" s="40"/>
      <c r="F836" s="40"/>
      <c r="G836" s="40"/>
      <c r="H836" s="40"/>
      <c r="I836" s="40"/>
      <c r="J836" s="40"/>
      <c r="K836" s="40"/>
      <c r="L836" s="40"/>
      <c r="M836" s="40"/>
      <c r="N836" s="40"/>
      <c r="O836" s="40"/>
      <c r="P836" s="40"/>
      <c r="Q836" s="40"/>
      <c r="R836" s="40"/>
      <c r="S836" s="40"/>
      <c r="T836" s="40"/>
      <c r="U836" s="40"/>
      <c r="V836" s="40"/>
      <c r="W836" s="40"/>
      <c r="X836" s="40"/>
      <c r="Y836" s="40"/>
      <c r="Z836" s="40"/>
    </row>
    <row r="837" spans="1:26" ht="12.75" customHeight="1">
      <c r="A837" s="40"/>
      <c r="B837" s="41"/>
      <c r="C837" s="40"/>
      <c r="D837" s="40"/>
      <c r="E837" s="40"/>
      <c r="F837" s="40"/>
      <c r="G837" s="40"/>
      <c r="H837" s="40"/>
      <c r="I837" s="40"/>
      <c r="J837" s="40"/>
      <c r="K837" s="40"/>
      <c r="L837" s="40"/>
      <c r="M837" s="40"/>
      <c r="N837" s="40"/>
      <c r="O837" s="40"/>
      <c r="P837" s="40"/>
      <c r="Q837" s="40"/>
      <c r="R837" s="40"/>
      <c r="S837" s="40"/>
      <c r="T837" s="40"/>
      <c r="U837" s="40"/>
      <c r="V837" s="40"/>
      <c r="W837" s="40"/>
      <c r="X837" s="40"/>
      <c r="Y837" s="40"/>
      <c r="Z837" s="40"/>
    </row>
    <row r="838" spans="1:26" ht="12.75" customHeight="1">
      <c r="A838" s="40"/>
      <c r="B838" s="41"/>
      <c r="C838" s="40"/>
      <c r="D838" s="40"/>
      <c r="E838" s="40"/>
      <c r="F838" s="40"/>
      <c r="G838" s="40"/>
      <c r="H838" s="40"/>
      <c r="I838" s="40"/>
      <c r="J838" s="40"/>
      <c r="K838" s="40"/>
      <c r="L838" s="40"/>
      <c r="M838" s="40"/>
      <c r="N838" s="40"/>
      <c r="O838" s="40"/>
      <c r="P838" s="40"/>
      <c r="Q838" s="40"/>
      <c r="R838" s="40"/>
      <c r="S838" s="40"/>
      <c r="T838" s="40"/>
      <c r="U838" s="40"/>
      <c r="V838" s="40"/>
      <c r="W838" s="40"/>
      <c r="X838" s="40"/>
      <c r="Y838" s="40"/>
      <c r="Z838" s="40"/>
    </row>
    <row r="839" spans="1:26" ht="12.75" customHeight="1">
      <c r="A839" s="40"/>
      <c r="B839" s="41"/>
      <c r="C839" s="40"/>
      <c r="D839" s="40"/>
      <c r="E839" s="40"/>
      <c r="F839" s="40"/>
      <c r="G839" s="40"/>
      <c r="H839" s="40"/>
      <c r="I839" s="40"/>
      <c r="J839" s="40"/>
      <c r="K839" s="40"/>
      <c r="L839" s="40"/>
      <c r="M839" s="40"/>
      <c r="N839" s="40"/>
      <c r="O839" s="40"/>
      <c r="P839" s="40"/>
      <c r="Q839" s="40"/>
      <c r="R839" s="40"/>
      <c r="S839" s="40"/>
      <c r="T839" s="40"/>
      <c r="U839" s="40"/>
      <c r="V839" s="40"/>
      <c r="W839" s="40"/>
      <c r="X839" s="40"/>
      <c r="Y839" s="40"/>
      <c r="Z839" s="40"/>
    </row>
    <row r="840" spans="1:26" ht="12.75" customHeight="1">
      <c r="A840" s="40"/>
      <c r="B840" s="41"/>
      <c r="C840" s="40"/>
      <c r="D840" s="40"/>
      <c r="E840" s="40"/>
      <c r="F840" s="40"/>
      <c r="G840" s="40"/>
      <c r="H840" s="40"/>
      <c r="I840" s="40"/>
      <c r="J840" s="40"/>
      <c r="K840" s="40"/>
      <c r="L840" s="40"/>
      <c r="M840" s="40"/>
      <c r="N840" s="40"/>
      <c r="O840" s="40"/>
      <c r="P840" s="40"/>
      <c r="Q840" s="40"/>
      <c r="R840" s="40"/>
      <c r="S840" s="40"/>
      <c r="T840" s="40"/>
      <c r="U840" s="40"/>
      <c r="V840" s="40"/>
      <c r="W840" s="40"/>
      <c r="X840" s="40"/>
      <c r="Y840" s="40"/>
      <c r="Z840" s="40"/>
    </row>
    <row r="841" spans="1:26" ht="12.75" customHeight="1">
      <c r="A841" s="40"/>
      <c r="B841" s="41"/>
      <c r="C841" s="40"/>
      <c r="D841" s="40"/>
      <c r="E841" s="40"/>
      <c r="F841" s="40"/>
      <c r="G841" s="40"/>
      <c r="H841" s="40"/>
      <c r="I841" s="40"/>
      <c r="J841" s="40"/>
      <c r="K841" s="40"/>
      <c r="L841" s="40"/>
      <c r="M841" s="40"/>
      <c r="N841" s="40"/>
      <c r="O841" s="40"/>
      <c r="P841" s="40"/>
      <c r="Q841" s="40"/>
      <c r="R841" s="40"/>
      <c r="S841" s="40"/>
      <c r="T841" s="40"/>
      <c r="U841" s="40"/>
      <c r="V841" s="40"/>
      <c r="W841" s="40"/>
      <c r="X841" s="40"/>
      <c r="Y841" s="40"/>
      <c r="Z841" s="40"/>
    </row>
    <row r="842" spans="1:26" ht="12.75" customHeight="1">
      <c r="A842" s="40"/>
      <c r="B842" s="41"/>
      <c r="C842" s="40"/>
      <c r="D842" s="40"/>
      <c r="E842" s="40"/>
      <c r="F842" s="40"/>
      <c r="G842" s="40"/>
      <c r="H842" s="40"/>
      <c r="I842" s="40"/>
      <c r="J842" s="40"/>
      <c r="K842" s="40"/>
      <c r="L842" s="40"/>
      <c r="M842" s="40"/>
      <c r="N842" s="40"/>
      <c r="O842" s="40"/>
      <c r="P842" s="40"/>
      <c r="Q842" s="40"/>
      <c r="R842" s="40"/>
      <c r="S842" s="40"/>
      <c r="T842" s="40"/>
      <c r="U842" s="40"/>
      <c r="V842" s="40"/>
      <c r="W842" s="40"/>
      <c r="X842" s="40"/>
      <c r="Y842" s="40"/>
      <c r="Z842" s="40"/>
    </row>
    <row r="843" spans="1:26" ht="12.75" customHeight="1">
      <c r="A843" s="40"/>
      <c r="B843" s="41"/>
      <c r="C843" s="40"/>
      <c r="D843" s="40"/>
      <c r="E843" s="40"/>
      <c r="F843" s="40"/>
      <c r="G843" s="40"/>
      <c r="H843" s="40"/>
      <c r="I843" s="40"/>
      <c r="J843" s="40"/>
      <c r="K843" s="40"/>
      <c r="L843" s="40"/>
      <c r="M843" s="40"/>
      <c r="N843" s="40"/>
      <c r="O843" s="40"/>
      <c r="P843" s="40"/>
      <c r="Q843" s="40"/>
      <c r="R843" s="40"/>
      <c r="S843" s="40"/>
      <c r="T843" s="40"/>
      <c r="U843" s="40"/>
      <c r="V843" s="40"/>
      <c r="W843" s="40"/>
      <c r="X843" s="40"/>
      <c r="Y843" s="40"/>
      <c r="Z843" s="40"/>
    </row>
    <row r="844" spans="1:26" ht="12.75" customHeight="1">
      <c r="A844" s="40"/>
      <c r="B844" s="41"/>
      <c r="C844" s="40"/>
      <c r="D844" s="40"/>
      <c r="E844" s="40"/>
      <c r="F844" s="40"/>
      <c r="G844" s="40"/>
      <c r="H844" s="40"/>
      <c r="I844" s="40"/>
      <c r="J844" s="40"/>
      <c r="K844" s="40"/>
      <c r="L844" s="40"/>
      <c r="M844" s="40"/>
      <c r="N844" s="40"/>
      <c r="O844" s="40"/>
      <c r="P844" s="40"/>
      <c r="Q844" s="40"/>
      <c r="R844" s="40"/>
      <c r="S844" s="40"/>
      <c r="T844" s="40"/>
      <c r="U844" s="40"/>
      <c r="V844" s="40"/>
      <c r="W844" s="40"/>
      <c r="X844" s="40"/>
      <c r="Y844" s="40"/>
      <c r="Z844" s="40"/>
    </row>
    <row r="845" spans="1:26" ht="12.75" customHeight="1">
      <c r="A845" s="40"/>
      <c r="B845" s="41"/>
      <c r="C845" s="40"/>
      <c r="D845" s="40"/>
      <c r="E845" s="40"/>
      <c r="F845" s="40"/>
      <c r="G845" s="40"/>
      <c r="H845" s="40"/>
      <c r="I845" s="40"/>
      <c r="J845" s="40"/>
      <c r="K845" s="40"/>
      <c r="L845" s="40"/>
      <c r="M845" s="40"/>
      <c r="N845" s="40"/>
      <c r="O845" s="40"/>
      <c r="P845" s="40"/>
      <c r="Q845" s="40"/>
      <c r="R845" s="40"/>
      <c r="S845" s="40"/>
      <c r="T845" s="40"/>
      <c r="U845" s="40"/>
      <c r="V845" s="40"/>
      <c r="W845" s="40"/>
      <c r="X845" s="40"/>
      <c r="Y845" s="40"/>
      <c r="Z845" s="40"/>
    </row>
    <row r="846" spans="1:26" ht="12.75" customHeight="1">
      <c r="A846" s="40"/>
      <c r="B846" s="41"/>
      <c r="C846" s="40"/>
      <c r="D846" s="40"/>
      <c r="E846" s="40"/>
      <c r="F846" s="40"/>
      <c r="G846" s="40"/>
      <c r="H846" s="40"/>
      <c r="I846" s="40"/>
      <c r="J846" s="40"/>
      <c r="K846" s="40"/>
      <c r="L846" s="40"/>
      <c r="M846" s="40"/>
      <c r="N846" s="40"/>
      <c r="O846" s="40"/>
      <c r="P846" s="40"/>
      <c r="Q846" s="40"/>
      <c r="R846" s="40"/>
      <c r="S846" s="40"/>
      <c r="T846" s="40"/>
      <c r="U846" s="40"/>
      <c r="V846" s="40"/>
      <c r="W846" s="40"/>
      <c r="X846" s="40"/>
      <c r="Y846" s="40"/>
      <c r="Z846" s="40"/>
    </row>
    <row r="847" spans="1:26" ht="12.75" customHeight="1">
      <c r="A847" s="40"/>
      <c r="B847" s="41"/>
      <c r="C847" s="40"/>
      <c r="D847" s="40"/>
      <c r="E847" s="40"/>
      <c r="F847" s="40"/>
      <c r="G847" s="40"/>
      <c r="H847" s="40"/>
      <c r="I847" s="40"/>
      <c r="J847" s="40"/>
      <c r="K847" s="40"/>
      <c r="L847" s="40"/>
      <c r="M847" s="40"/>
      <c r="N847" s="40"/>
      <c r="O847" s="40"/>
      <c r="P847" s="40"/>
      <c r="Q847" s="40"/>
      <c r="R847" s="40"/>
      <c r="S847" s="40"/>
      <c r="T847" s="40"/>
      <c r="U847" s="40"/>
      <c r="V847" s="40"/>
      <c r="W847" s="40"/>
      <c r="X847" s="40"/>
      <c r="Y847" s="40"/>
      <c r="Z847" s="40"/>
    </row>
    <row r="848" spans="1:26" ht="12.75" customHeight="1">
      <c r="A848" s="40"/>
      <c r="B848" s="41"/>
      <c r="C848" s="40"/>
      <c r="D848" s="40"/>
      <c r="E848" s="40"/>
      <c r="F848" s="40"/>
      <c r="G848" s="40"/>
      <c r="H848" s="40"/>
      <c r="I848" s="40"/>
      <c r="J848" s="40"/>
      <c r="K848" s="40"/>
      <c r="L848" s="40"/>
      <c r="M848" s="40"/>
      <c r="N848" s="40"/>
      <c r="O848" s="40"/>
      <c r="P848" s="40"/>
      <c r="Q848" s="40"/>
      <c r="R848" s="40"/>
      <c r="S848" s="40"/>
      <c r="T848" s="40"/>
      <c r="U848" s="40"/>
      <c r="V848" s="40"/>
      <c r="W848" s="40"/>
      <c r="X848" s="40"/>
      <c r="Y848" s="40"/>
      <c r="Z848" s="40"/>
    </row>
    <row r="849" spans="1:26" ht="12.75" customHeight="1">
      <c r="A849" s="40"/>
      <c r="B849" s="41"/>
      <c r="C849" s="40"/>
      <c r="D849" s="40"/>
      <c r="E849" s="40"/>
      <c r="F849" s="40"/>
      <c r="G849" s="40"/>
      <c r="H849" s="40"/>
      <c r="I849" s="40"/>
      <c r="J849" s="40"/>
      <c r="K849" s="40"/>
      <c r="L849" s="40"/>
      <c r="M849" s="40"/>
      <c r="N849" s="40"/>
      <c r="O849" s="40"/>
      <c r="P849" s="40"/>
      <c r="Q849" s="40"/>
      <c r="R849" s="40"/>
      <c r="S849" s="40"/>
      <c r="T849" s="40"/>
      <c r="U849" s="40"/>
      <c r="V849" s="40"/>
      <c r="W849" s="40"/>
      <c r="X849" s="40"/>
      <c r="Y849" s="40"/>
      <c r="Z849" s="40"/>
    </row>
    <row r="850" spans="1:26" ht="12.75" customHeight="1">
      <c r="A850" s="40"/>
      <c r="B850" s="41"/>
      <c r="C850" s="40"/>
      <c r="D850" s="40"/>
      <c r="E850" s="40"/>
      <c r="F850" s="40"/>
      <c r="G850" s="40"/>
      <c r="H850" s="40"/>
      <c r="I850" s="40"/>
      <c r="J850" s="40"/>
      <c r="K850" s="40"/>
      <c r="L850" s="40"/>
      <c r="M850" s="40"/>
      <c r="N850" s="40"/>
      <c r="O850" s="40"/>
      <c r="P850" s="40"/>
      <c r="Q850" s="40"/>
      <c r="R850" s="40"/>
      <c r="S850" s="40"/>
      <c r="T850" s="40"/>
      <c r="U850" s="40"/>
      <c r="V850" s="40"/>
      <c r="W850" s="40"/>
      <c r="X850" s="40"/>
      <c r="Y850" s="40"/>
      <c r="Z850" s="40"/>
    </row>
    <row r="851" spans="1:26" ht="12.75" customHeight="1">
      <c r="A851" s="40"/>
      <c r="B851" s="41"/>
      <c r="C851" s="40"/>
      <c r="D851" s="40"/>
      <c r="E851" s="40"/>
      <c r="F851" s="40"/>
      <c r="G851" s="40"/>
      <c r="H851" s="40"/>
      <c r="I851" s="40"/>
      <c r="J851" s="40"/>
      <c r="K851" s="40"/>
      <c r="L851" s="40"/>
      <c r="M851" s="40"/>
      <c r="N851" s="40"/>
      <c r="O851" s="40"/>
      <c r="P851" s="40"/>
      <c r="Q851" s="40"/>
      <c r="R851" s="40"/>
      <c r="S851" s="40"/>
      <c r="T851" s="40"/>
      <c r="U851" s="40"/>
      <c r="V851" s="40"/>
      <c r="W851" s="40"/>
      <c r="X851" s="40"/>
      <c r="Y851" s="40"/>
      <c r="Z851" s="40"/>
    </row>
    <row r="852" spans="1:26" ht="12.75" customHeight="1">
      <c r="A852" s="40"/>
      <c r="B852" s="41"/>
      <c r="C852" s="40"/>
      <c r="D852" s="40"/>
      <c r="E852" s="40"/>
      <c r="F852" s="40"/>
      <c r="G852" s="40"/>
      <c r="H852" s="40"/>
      <c r="I852" s="40"/>
      <c r="J852" s="40"/>
      <c r="K852" s="40"/>
      <c r="L852" s="40"/>
      <c r="M852" s="40"/>
      <c r="N852" s="40"/>
      <c r="O852" s="40"/>
      <c r="P852" s="40"/>
      <c r="Q852" s="40"/>
      <c r="R852" s="40"/>
      <c r="S852" s="40"/>
      <c r="T852" s="40"/>
      <c r="U852" s="40"/>
      <c r="V852" s="40"/>
      <c r="W852" s="40"/>
      <c r="X852" s="40"/>
      <c r="Y852" s="40"/>
      <c r="Z852" s="40"/>
    </row>
    <row r="853" spans="1:26" ht="12.75" customHeight="1">
      <c r="A853" s="40"/>
      <c r="B853" s="41"/>
      <c r="C853" s="40"/>
      <c r="D853" s="40"/>
      <c r="E853" s="40"/>
      <c r="F853" s="40"/>
      <c r="G853" s="40"/>
      <c r="H853" s="40"/>
      <c r="I853" s="40"/>
      <c r="J853" s="40"/>
      <c r="K853" s="40"/>
      <c r="L853" s="40"/>
      <c r="M853" s="40"/>
      <c r="N853" s="40"/>
      <c r="O853" s="40"/>
      <c r="P853" s="40"/>
      <c r="Q853" s="40"/>
      <c r="R853" s="40"/>
      <c r="S853" s="40"/>
      <c r="T853" s="40"/>
      <c r="U853" s="40"/>
      <c r="V853" s="40"/>
      <c r="W853" s="40"/>
      <c r="X853" s="40"/>
      <c r="Y853" s="40"/>
      <c r="Z853" s="40"/>
    </row>
    <row r="854" spans="1:26" ht="12.75" customHeight="1">
      <c r="A854" s="40"/>
      <c r="B854" s="41"/>
      <c r="C854" s="40"/>
      <c r="D854" s="40"/>
      <c r="E854" s="40"/>
      <c r="F854" s="40"/>
      <c r="G854" s="40"/>
      <c r="H854" s="40"/>
      <c r="I854" s="40"/>
      <c r="J854" s="40"/>
      <c r="K854" s="40"/>
      <c r="L854" s="40"/>
      <c r="M854" s="40"/>
      <c r="N854" s="40"/>
      <c r="O854" s="40"/>
      <c r="P854" s="40"/>
      <c r="Q854" s="40"/>
      <c r="R854" s="40"/>
      <c r="S854" s="40"/>
      <c r="T854" s="40"/>
      <c r="U854" s="40"/>
      <c r="V854" s="40"/>
      <c r="W854" s="40"/>
      <c r="X854" s="40"/>
      <c r="Y854" s="40"/>
      <c r="Z854" s="40"/>
    </row>
    <row r="855" spans="1:26" ht="12.75" customHeight="1">
      <c r="A855" s="40"/>
      <c r="B855" s="41"/>
      <c r="C855" s="40"/>
      <c r="D855" s="40"/>
      <c r="E855" s="40"/>
      <c r="F855" s="40"/>
      <c r="G855" s="40"/>
      <c r="H855" s="40"/>
      <c r="I855" s="40"/>
      <c r="J855" s="40"/>
      <c r="K855" s="40"/>
      <c r="L855" s="40"/>
      <c r="M855" s="40"/>
      <c r="N855" s="40"/>
      <c r="O855" s="40"/>
      <c r="P855" s="40"/>
      <c r="Q855" s="40"/>
      <c r="R855" s="40"/>
      <c r="S855" s="40"/>
      <c r="T855" s="40"/>
      <c r="U855" s="40"/>
      <c r="V855" s="40"/>
      <c r="W855" s="40"/>
      <c r="X855" s="40"/>
      <c r="Y855" s="40"/>
      <c r="Z855" s="40"/>
    </row>
    <row r="856" spans="1:26" ht="12.75" customHeight="1">
      <c r="A856" s="40"/>
      <c r="B856" s="41"/>
      <c r="C856" s="40"/>
      <c r="D856" s="40"/>
      <c r="E856" s="40"/>
      <c r="F856" s="40"/>
      <c r="G856" s="40"/>
      <c r="H856" s="40"/>
      <c r="I856" s="40"/>
      <c r="J856" s="40"/>
      <c r="K856" s="40"/>
      <c r="L856" s="40"/>
      <c r="M856" s="40"/>
      <c r="N856" s="40"/>
      <c r="O856" s="40"/>
      <c r="P856" s="40"/>
      <c r="Q856" s="40"/>
      <c r="R856" s="40"/>
      <c r="S856" s="40"/>
      <c r="T856" s="40"/>
      <c r="U856" s="40"/>
      <c r="V856" s="40"/>
      <c r="W856" s="40"/>
      <c r="X856" s="40"/>
      <c r="Y856" s="40"/>
      <c r="Z856" s="40"/>
    </row>
    <row r="857" spans="1:26" ht="12.75" customHeight="1">
      <c r="A857" s="40"/>
      <c r="B857" s="41"/>
      <c r="C857" s="40"/>
      <c r="D857" s="40"/>
      <c r="E857" s="40"/>
      <c r="F857" s="40"/>
      <c r="G857" s="40"/>
      <c r="H857" s="40"/>
      <c r="I857" s="40"/>
      <c r="J857" s="40"/>
      <c r="K857" s="40"/>
      <c r="L857" s="40"/>
      <c r="M857" s="40"/>
      <c r="N857" s="40"/>
      <c r="O857" s="40"/>
      <c r="P857" s="40"/>
      <c r="Q857" s="40"/>
      <c r="R857" s="40"/>
      <c r="S857" s="40"/>
      <c r="T857" s="40"/>
      <c r="U857" s="40"/>
      <c r="V857" s="40"/>
      <c r="W857" s="40"/>
      <c r="X857" s="40"/>
      <c r="Y857" s="40"/>
      <c r="Z857" s="40"/>
    </row>
    <row r="858" spans="1:26" ht="12.75" customHeight="1">
      <c r="A858" s="40"/>
      <c r="B858" s="41"/>
      <c r="C858" s="40"/>
      <c r="D858" s="40"/>
      <c r="E858" s="40"/>
      <c r="F858" s="40"/>
      <c r="G858" s="40"/>
      <c r="H858" s="40"/>
      <c r="I858" s="40"/>
      <c r="J858" s="40"/>
      <c r="K858" s="40"/>
      <c r="L858" s="40"/>
      <c r="M858" s="40"/>
      <c r="N858" s="40"/>
      <c r="O858" s="40"/>
      <c r="P858" s="40"/>
      <c r="Q858" s="40"/>
      <c r="R858" s="40"/>
      <c r="S858" s="40"/>
      <c r="T858" s="40"/>
      <c r="U858" s="40"/>
      <c r="V858" s="40"/>
      <c r="W858" s="40"/>
      <c r="X858" s="40"/>
      <c r="Y858" s="40"/>
      <c r="Z858" s="40"/>
    </row>
    <row r="859" spans="1:26" ht="12.75" customHeight="1">
      <c r="A859" s="40"/>
      <c r="B859" s="41"/>
      <c r="C859" s="40"/>
      <c r="D859" s="40"/>
      <c r="E859" s="40"/>
      <c r="F859" s="40"/>
      <c r="G859" s="40"/>
      <c r="H859" s="40"/>
      <c r="I859" s="40"/>
      <c r="J859" s="40"/>
      <c r="K859" s="40"/>
      <c r="L859" s="40"/>
      <c r="M859" s="40"/>
      <c r="N859" s="40"/>
      <c r="O859" s="40"/>
      <c r="P859" s="40"/>
      <c r="Q859" s="40"/>
      <c r="R859" s="40"/>
      <c r="S859" s="40"/>
      <c r="T859" s="40"/>
      <c r="U859" s="40"/>
      <c r="V859" s="40"/>
      <c r="W859" s="40"/>
      <c r="X859" s="40"/>
      <c r="Y859" s="40"/>
      <c r="Z859" s="40"/>
    </row>
    <row r="860" spans="1:26" ht="12.75" customHeight="1">
      <c r="A860" s="40"/>
      <c r="B860" s="41"/>
      <c r="C860" s="40"/>
      <c r="D860" s="40"/>
      <c r="E860" s="40"/>
      <c r="F860" s="40"/>
      <c r="G860" s="40"/>
      <c r="H860" s="40"/>
      <c r="I860" s="40"/>
      <c r="J860" s="40"/>
      <c r="K860" s="40"/>
      <c r="L860" s="40"/>
      <c r="M860" s="40"/>
      <c r="N860" s="40"/>
      <c r="O860" s="40"/>
      <c r="P860" s="40"/>
      <c r="Q860" s="40"/>
      <c r="R860" s="40"/>
      <c r="S860" s="40"/>
      <c r="T860" s="40"/>
      <c r="U860" s="40"/>
      <c r="V860" s="40"/>
      <c r="W860" s="40"/>
      <c r="X860" s="40"/>
      <c r="Y860" s="40"/>
      <c r="Z860" s="40"/>
    </row>
    <row r="861" spans="1:26" ht="12.75" customHeight="1">
      <c r="A861" s="40"/>
      <c r="B861" s="41"/>
      <c r="C861" s="40"/>
      <c r="D861" s="40"/>
      <c r="E861" s="40"/>
      <c r="F861" s="40"/>
      <c r="G861" s="40"/>
      <c r="H861" s="40"/>
      <c r="I861" s="40"/>
      <c r="J861" s="40"/>
      <c r="K861" s="40"/>
      <c r="L861" s="40"/>
      <c r="M861" s="40"/>
      <c r="N861" s="40"/>
      <c r="O861" s="40"/>
      <c r="P861" s="40"/>
      <c r="Q861" s="40"/>
      <c r="R861" s="40"/>
      <c r="S861" s="40"/>
      <c r="T861" s="40"/>
      <c r="U861" s="40"/>
      <c r="V861" s="40"/>
      <c r="W861" s="40"/>
      <c r="X861" s="40"/>
      <c r="Y861" s="40"/>
      <c r="Z861" s="40"/>
    </row>
    <row r="862" spans="1:26" ht="12.75" customHeight="1">
      <c r="A862" s="40"/>
      <c r="B862" s="41"/>
      <c r="C862" s="40"/>
      <c r="D862" s="40"/>
      <c r="E862" s="40"/>
      <c r="F862" s="40"/>
      <c r="G862" s="40"/>
      <c r="H862" s="40"/>
      <c r="I862" s="40"/>
      <c r="J862" s="40"/>
      <c r="K862" s="40"/>
      <c r="L862" s="40"/>
      <c r="M862" s="40"/>
      <c r="N862" s="40"/>
      <c r="O862" s="40"/>
      <c r="P862" s="40"/>
      <c r="Q862" s="40"/>
      <c r="R862" s="40"/>
      <c r="S862" s="40"/>
      <c r="T862" s="40"/>
      <c r="U862" s="40"/>
      <c r="V862" s="40"/>
      <c r="W862" s="40"/>
      <c r="X862" s="40"/>
      <c r="Y862" s="40"/>
      <c r="Z862" s="40"/>
    </row>
    <row r="863" spans="1:26" ht="12.75" customHeight="1">
      <c r="A863" s="40"/>
      <c r="B863" s="41"/>
      <c r="C863" s="40"/>
      <c r="D863" s="40"/>
      <c r="E863" s="40"/>
      <c r="F863" s="40"/>
      <c r="G863" s="40"/>
      <c r="H863" s="40"/>
      <c r="I863" s="40"/>
      <c r="J863" s="40"/>
      <c r="K863" s="40"/>
      <c r="L863" s="40"/>
      <c r="M863" s="40"/>
      <c r="N863" s="40"/>
      <c r="O863" s="40"/>
      <c r="P863" s="40"/>
      <c r="Q863" s="40"/>
      <c r="R863" s="40"/>
      <c r="S863" s="40"/>
      <c r="T863" s="40"/>
      <c r="U863" s="40"/>
      <c r="V863" s="40"/>
      <c r="W863" s="40"/>
      <c r="X863" s="40"/>
      <c r="Y863" s="40"/>
      <c r="Z863" s="40"/>
    </row>
    <row r="864" spans="1:26" ht="12.75" customHeight="1">
      <c r="A864" s="40"/>
      <c r="B864" s="41"/>
      <c r="C864" s="40"/>
      <c r="D864" s="40"/>
      <c r="E864" s="40"/>
      <c r="F864" s="40"/>
      <c r="G864" s="40"/>
      <c r="H864" s="40"/>
      <c r="I864" s="40"/>
      <c r="J864" s="40"/>
      <c r="K864" s="40"/>
      <c r="L864" s="40"/>
      <c r="M864" s="40"/>
      <c r="N864" s="40"/>
      <c r="O864" s="40"/>
      <c r="P864" s="40"/>
      <c r="Q864" s="40"/>
      <c r="R864" s="40"/>
      <c r="S864" s="40"/>
      <c r="T864" s="40"/>
      <c r="U864" s="40"/>
      <c r="V864" s="40"/>
      <c r="W864" s="40"/>
      <c r="X864" s="40"/>
      <c r="Y864" s="40"/>
      <c r="Z864" s="40"/>
    </row>
    <row r="865" spans="1:26" ht="12.75" customHeight="1">
      <c r="A865" s="40"/>
      <c r="B865" s="41"/>
      <c r="C865" s="40"/>
      <c r="D865" s="40"/>
      <c r="E865" s="40"/>
      <c r="F865" s="40"/>
      <c r="G865" s="40"/>
      <c r="H865" s="40"/>
      <c r="I865" s="40"/>
      <c r="J865" s="40"/>
      <c r="K865" s="40"/>
      <c r="L865" s="40"/>
      <c r="M865" s="40"/>
      <c r="N865" s="40"/>
      <c r="O865" s="40"/>
      <c r="P865" s="40"/>
      <c r="Q865" s="40"/>
      <c r="R865" s="40"/>
      <c r="S865" s="40"/>
      <c r="T865" s="40"/>
      <c r="U865" s="40"/>
      <c r="V865" s="40"/>
      <c r="W865" s="40"/>
      <c r="X865" s="40"/>
      <c r="Y865" s="40"/>
      <c r="Z865" s="40"/>
    </row>
    <row r="866" spans="1:26" ht="12.75" customHeight="1">
      <c r="A866" s="40"/>
      <c r="B866" s="41"/>
      <c r="C866" s="40"/>
      <c r="D866" s="40"/>
      <c r="E866" s="40"/>
      <c r="F866" s="40"/>
      <c r="G866" s="40"/>
      <c r="H866" s="40"/>
      <c r="I866" s="40"/>
      <c r="J866" s="40"/>
      <c r="K866" s="40"/>
      <c r="L866" s="40"/>
      <c r="M866" s="40"/>
      <c r="N866" s="40"/>
      <c r="O866" s="40"/>
      <c r="P866" s="40"/>
      <c r="Q866" s="40"/>
      <c r="R866" s="40"/>
      <c r="S866" s="40"/>
      <c r="T866" s="40"/>
      <c r="U866" s="40"/>
      <c r="V866" s="40"/>
      <c r="W866" s="40"/>
      <c r="X866" s="40"/>
      <c r="Y866" s="40"/>
      <c r="Z866" s="40"/>
    </row>
    <row r="867" spans="1:26" ht="12.75" customHeight="1">
      <c r="A867" s="40"/>
      <c r="B867" s="41"/>
      <c r="C867" s="40"/>
      <c r="D867" s="40"/>
      <c r="E867" s="40"/>
      <c r="F867" s="40"/>
      <c r="G867" s="40"/>
      <c r="H867" s="40"/>
      <c r="I867" s="40"/>
      <c r="J867" s="40"/>
      <c r="K867" s="40"/>
      <c r="L867" s="40"/>
      <c r="M867" s="40"/>
      <c r="N867" s="40"/>
      <c r="O867" s="40"/>
      <c r="P867" s="40"/>
      <c r="Q867" s="40"/>
      <c r="R867" s="40"/>
      <c r="S867" s="40"/>
      <c r="T867" s="40"/>
      <c r="U867" s="40"/>
      <c r="V867" s="40"/>
      <c r="W867" s="40"/>
      <c r="X867" s="40"/>
      <c r="Y867" s="40"/>
      <c r="Z867" s="40"/>
    </row>
    <row r="868" spans="1:26" ht="12.75" customHeight="1">
      <c r="A868" s="40"/>
      <c r="B868" s="41"/>
      <c r="C868" s="40"/>
      <c r="D868" s="40"/>
      <c r="E868" s="40"/>
      <c r="F868" s="40"/>
      <c r="G868" s="40"/>
      <c r="H868" s="40"/>
      <c r="I868" s="40"/>
      <c r="J868" s="40"/>
      <c r="K868" s="40"/>
      <c r="L868" s="40"/>
      <c r="M868" s="40"/>
      <c r="N868" s="40"/>
      <c r="O868" s="40"/>
      <c r="P868" s="40"/>
      <c r="Q868" s="40"/>
      <c r="R868" s="40"/>
      <c r="S868" s="40"/>
      <c r="T868" s="40"/>
      <c r="U868" s="40"/>
      <c r="V868" s="40"/>
      <c r="W868" s="40"/>
      <c r="X868" s="40"/>
      <c r="Y868" s="40"/>
      <c r="Z868" s="40"/>
    </row>
    <row r="869" spans="1:26" ht="12.75" customHeight="1">
      <c r="A869" s="40"/>
      <c r="B869" s="41"/>
      <c r="C869" s="40"/>
      <c r="D869" s="40"/>
      <c r="E869" s="40"/>
      <c r="F869" s="40"/>
      <c r="G869" s="40"/>
      <c r="H869" s="40"/>
      <c r="I869" s="40"/>
      <c r="J869" s="40"/>
      <c r="K869" s="40"/>
      <c r="L869" s="40"/>
      <c r="M869" s="40"/>
      <c r="N869" s="40"/>
      <c r="O869" s="40"/>
      <c r="P869" s="40"/>
      <c r="Q869" s="40"/>
      <c r="R869" s="40"/>
      <c r="S869" s="40"/>
      <c r="T869" s="40"/>
      <c r="U869" s="40"/>
      <c r="V869" s="40"/>
      <c r="W869" s="40"/>
      <c r="X869" s="40"/>
      <c r="Y869" s="40"/>
      <c r="Z869" s="40"/>
    </row>
    <row r="870" spans="1:26" ht="12.75" customHeight="1">
      <c r="A870" s="40"/>
      <c r="B870" s="41"/>
      <c r="C870" s="40"/>
      <c r="D870" s="40"/>
      <c r="E870" s="40"/>
      <c r="F870" s="40"/>
      <c r="G870" s="40"/>
      <c r="H870" s="40"/>
      <c r="I870" s="40"/>
      <c r="J870" s="40"/>
      <c r="K870" s="40"/>
      <c r="L870" s="40"/>
      <c r="M870" s="40"/>
      <c r="N870" s="40"/>
      <c r="O870" s="40"/>
      <c r="P870" s="40"/>
      <c r="Q870" s="40"/>
      <c r="R870" s="40"/>
      <c r="S870" s="40"/>
      <c r="T870" s="40"/>
      <c r="U870" s="40"/>
      <c r="V870" s="40"/>
      <c r="W870" s="40"/>
      <c r="X870" s="40"/>
      <c r="Y870" s="40"/>
      <c r="Z870" s="40"/>
    </row>
    <row r="871" spans="1:26" ht="12.75" customHeight="1">
      <c r="A871" s="40"/>
      <c r="B871" s="41"/>
      <c r="C871" s="40"/>
      <c r="D871" s="40"/>
      <c r="E871" s="40"/>
      <c r="F871" s="40"/>
      <c r="G871" s="40"/>
      <c r="H871" s="40"/>
      <c r="I871" s="40"/>
      <c r="J871" s="40"/>
      <c r="K871" s="40"/>
      <c r="L871" s="40"/>
      <c r="M871" s="40"/>
      <c r="N871" s="40"/>
      <c r="O871" s="40"/>
      <c r="P871" s="40"/>
      <c r="Q871" s="40"/>
      <c r="R871" s="40"/>
      <c r="S871" s="40"/>
      <c r="T871" s="40"/>
      <c r="U871" s="40"/>
      <c r="V871" s="40"/>
      <c r="W871" s="40"/>
      <c r="X871" s="40"/>
      <c r="Y871" s="40"/>
      <c r="Z871" s="40"/>
    </row>
    <row r="872" spans="1:26" ht="12.75" customHeight="1">
      <c r="A872" s="40"/>
      <c r="B872" s="41"/>
      <c r="C872" s="40"/>
      <c r="D872" s="40"/>
      <c r="E872" s="40"/>
      <c r="F872" s="40"/>
      <c r="G872" s="40"/>
      <c r="H872" s="40"/>
      <c r="I872" s="40"/>
      <c r="J872" s="40"/>
      <c r="K872" s="40"/>
      <c r="L872" s="40"/>
      <c r="M872" s="40"/>
      <c r="N872" s="40"/>
      <c r="O872" s="40"/>
      <c r="P872" s="40"/>
      <c r="Q872" s="40"/>
      <c r="R872" s="40"/>
      <c r="S872" s="40"/>
      <c r="T872" s="40"/>
      <c r="U872" s="40"/>
      <c r="V872" s="40"/>
      <c r="W872" s="40"/>
      <c r="X872" s="40"/>
      <c r="Y872" s="40"/>
      <c r="Z872" s="40"/>
    </row>
    <row r="873" spans="1:26" ht="12.75" customHeight="1">
      <c r="A873" s="40"/>
      <c r="B873" s="41"/>
      <c r="C873" s="40"/>
      <c r="D873" s="40"/>
      <c r="E873" s="40"/>
      <c r="F873" s="40"/>
      <c r="G873" s="40"/>
      <c r="H873" s="40"/>
      <c r="I873" s="40"/>
      <c r="J873" s="40"/>
      <c r="K873" s="40"/>
      <c r="L873" s="40"/>
      <c r="M873" s="40"/>
      <c r="N873" s="40"/>
      <c r="O873" s="40"/>
      <c r="P873" s="40"/>
      <c r="Q873" s="40"/>
      <c r="R873" s="40"/>
      <c r="S873" s="40"/>
      <c r="T873" s="40"/>
      <c r="U873" s="40"/>
      <c r="V873" s="40"/>
      <c r="W873" s="40"/>
      <c r="X873" s="40"/>
      <c r="Y873" s="40"/>
      <c r="Z873" s="40"/>
    </row>
    <row r="874" spans="1:26" ht="12.75" customHeight="1">
      <c r="A874" s="40"/>
      <c r="B874" s="41"/>
      <c r="C874" s="40"/>
      <c r="D874" s="40"/>
      <c r="E874" s="40"/>
      <c r="F874" s="40"/>
      <c r="G874" s="40"/>
      <c r="H874" s="40"/>
      <c r="I874" s="40"/>
      <c r="J874" s="40"/>
      <c r="K874" s="40"/>
      <c r="L874" s="40"/>
      <c r="M874" s="40"/>
      <c r="N874" s="40"/>
      <c r="O874" s="40"/>
      <c r="P874" s="40"/>
      <c r="Q874" s="40"/>
      <c r="R874" s="40"/>
      <c r="S874" s="40"/>
      <c r="T874" s="40"/>
      <c r="U874" s="40"/>
      <c r="V874" s="40"/>
      <c r="W874" s="40"/>
      <c r="X874" s="40"/>
      <c r="Y874" s="40"/>
      <c r="Z874" s="40"/>
    </row>
    <row r="875" spans="1:26" ht="12.75" customHeight="1">
      <c r="A875" s="40"/>
      <c r="B875" s="41"/>
      <c r="C875" s="40"/>
      <c r="D875" s="40"/>
      <c r="E875" s="40"/>
      <c r="F875" s="40"/>
      <c r="G875" s="40"/>
      <c r="H875" s="40"/>
      <c r="I875" s="40"/>
      <c r="J875" s="40"/>
      <c r="K875" s="40"/>
      <c r="L875" s="40"/>
      <c r="M875" s="40"/>
      <c r="N875" s="40"/>
      <c r="O875" s="40"/>
      <c r="P875" s="40"/>
      <c r="Q875" s="40"/>
      <c r="R875" s="40"/>
      <c r="S875" s="40"/>
      <c r="T875" s="40"/>
      <c r="U875" s="40"/>
      <c r="V875" s="40"/>
      <c r="W875" s="40"/>
      <c r="X875" s="40"/>
      <c r="Y875" s="40"/>
      <c r="Z875" s="40"/>
    </row>
    <row r="876" spans="1:26" ht="12.75" customHeight="1">
      <c r="A876" s="40"/>
      <c r="B876" s="41"/>
      <c r="C876" s="40"/>
      <c r="D876" s="40"/>
      <c r="E876" s="40"/>
      <c r="F876" s="40"/>
      <c r="G876" s="40"/>
      <c r="H876" s="40"/>
      <c r="I876" s="40"/>
      <c r="J876" s="40"/>
      <c r="K876" s="40"/>
      <c r="L876" s="40"/>
      <c r="M876" s="40"/>
      <c r="N876" s="40"/>
      <c r="O876" s="40"/>
      <c r="P876" s="40"/>
      <c r="Q876" s="40"/>
      <c r="R876" s="40"/>
      <c r="S876" s="40"/>
      <c r="T876" s="40"/>
      <c r="U876" s="40"/>
      <c r="V876" s="40"/>
      <c r="W876" s="40"/>
      <c r="X876" s="40"/>
      <c r="Y876" s="40"/>
      <c r="Z876" s="40"/>
    </row>
    <row r="877" spans="1:26" ht="12.75" customHeight="1">
      <c r="A877" s="40"/>
      <c r="B877" s="41"/>
      <c r="C877" s="40"/>
      <c r="D877" s="40"/>
      <c r="E877" s="40"/>
      <c r="F877" s="40"/>
      <c r="G877" s="40"/>
      <c r="H877" s="40"/>
      <c r="I877" s="40"/>
      <c r="J877" s="40"/>
      <c r="K877" s="40"/>
      <c r="L877" s="40"/>
      <c r="M877" s="40"/>
      <c r="N877" s="40"/>
      <c r="O877" s="40"/>
      <c r="P877" s="40"/>
      <c r="Q877" s="40"/>
      <c r="R877" s="40"/>
      <c r="S877" s="40"/>
      <c r="T877" s="40"/>
      <c r="U877" s="40"/>
      <c r="V877" s="40"/>
      <c r="W877" s="40"/>
      <c r="X877" s="40"/>
      <c r="Y877" s="40"/>
      <c r="Z877" s="40"/>
    </row>
    <row r="878" spans="1:26" ht="12.75" customHeight="1">
      <c r="A878" s="40"/>
      <c r="B878" s="41"/>
      <c r="C878" s="40"/>
      <c r="D878" s="40"/>
      <c r="E878" s="40"/>
      <c r="F878" s="40"/>
      <c r="G878" s="40"/>
      <c r="H878" s="40"/>
      <c r="I878" s="40"/>
      <c r="J878" s="40"/>
      <c r="K878" s="40"/>
      <c r="L878" s="40"/>
      <c r="M878" s="40"/>
      <c r="N878" s="40"/>
      <c r="O878" s="40"/>
      <c r="P878" s="40"/>
      <c r="Q878" s="40"/>
      <c r="R878" s="40"/>
      <c r="S878" s="40"/>
      <c r="T878" s="40"/>
      <c r="U878" s="40"/>
      <c r="V878" s="40"/>
      <c r="W878" s="40"/>
      <c r="X878" s="40"/>
      <c r="Y878" s="40"/>
      <c r="Z878" s="40"/>
    </row>
    <row r="879" spans="1:26" ht="12.75" customHeight="1">
      <c r="A879" s="40"/>
      <c r="B879" s="41"/>
      <c r="C879" s="40"/>
      <c r="D879" s="40"/>
      <c r="E879" s="40"/>
      <c r="F879" s="40"/>
      <c r="G879" s="40"/>
      <c r="H879" s="40"/>
      <c r="I879" s="40"/>
      <c r="J879" s="40"/>
      <c r="K879" s="40"/>
      <c r="L879" s="40"/>
      <c r="M879" s="40"/>
      <c r="N879" s="40"/>
      <c r="O879" s="40"/>
      <c r="P879" s="40"/>
      <c r="Q879" s="40"/>
      <c r="R879" s="40"/>
      <c r="S879" s="40"/>
      <c r="T879" s="40"/>
      <c r="U879" s="40"/>
      <c r="V879" s="40"/>
      <c r="W879" s="40"/>
      <c r="X879" s="40"/>
      <c r="Y879" s="40"/>
      <c r="Z879" s="40"/>
    </row>
    <row r="880" spans="1:26" ht="12.75" customHeight="1">
      <c r="A880" s="40"/>
      <c r="B880" s="41"/>
      <c r="C880" s="40"/>
      <c r="D880" s="40"/>
      <c r="E880" s="40"/>
      <c r="F880" s="40"/>
      <c r="G880" s="40"/>
      <c r="H880" s="40"/>
      <c r="I880" s="40"/>
      <c r="J880" s="40"/>
      <c r="K880" s="40"/>
      <c r="L880" s="40"/>
      <c r="M880" s="40"/>
      <c r="N880" s="40"/>
      <c r="O880" s="40"/>
      <c r="P880" s="40"/>
      <c r="Q880" s="40"/>
      <c r="R880" s="40"/>
      <c r="S880" s="40"/>
      <c r="T880" s="40"/>
      <c r="U880" s="40"/>
      <c r="V880" s="40"/>
      <c r="W880" s="40"/>
      <c r="X880" s="40"/>
      <c r="Y880" s="40"/>
      <c r="Z880" s="40"/>
    </row>
    <row r="881" spans="1:26" ht="12.75" customHeight="1">
      <c r="A881" s="40"/>
      <c r="B881" s="41"/>
      <c r="C881" s="40"/>
      <c r="D881" s="40"/>
      <c r="E881" s="40"/>
      <c r="F881" s="40"/>
      <c r="G881" s="40"/>
      <c r="H881" s="40"/>
      <c r="I881" s="40"/>
      <c r="J881" s="40"/>
      <c r="K881" s="40"/>
      <c r="L881" s="40"/>
      <c r="M881" s="40"/>
      <c r="N881" s="40"/>
      <c r="O881" s="40"/>
      <c r="P881" s="40"/>
      <c r="Q881" s="40"/>
      <c r="R881" s="40"/>
      <c r="S881" s="40"/>
      <c r="T881" s="40"/>
      <c r="U881" s="40"/>
      <c r="V881" s="40"/>
      <c r="W881" s="40"/>
      <c r="X881" s="40"/>
      <c r="Y881" s="40"/>
      <c r="Z881" s="40"/>
    </row>
    <row r="882" spans="1:26" ht="12.75" customHeight="1">
      <c r="A882" s="40"/>
      <c r="B882" s="41"/>
      <c r="C882" s="40"/>
      <c r="D882" s="40"/>
      <c r="E882" s="40"/>
      <c r="F882" s="40"/>
      <c r="G882" s="40"/>
      <c r="H882" s="40"/>
      <c r="I882" s="40"/>
      <c r="J882" s="40"/>
      <c r="K882" s="40"/>
      <c r="L882" s="40"/>
      <c r="M882" s="40"/>
      <c r="N882" s="40"/>
      <c r="O882" s="40"/>
      <c r="P882" s="40"/>
      <c r="Q882" s="40"/>
      <c r="R882" s="40"/>
      <c r="S882" s="40"/>
      <c r="T882" s="40"/>
      <c r="U882" s="40"/>
      <c r="V882" s="40"/>
      <c r="W882" s="40"/>
      <c r="X882" s="40"/>
      <c r="Y882" s="40"/>
      <c r="Z882" s="40"/>
    </row>
    <row r="883" spans="1:26" ht="12.75" customHeight="1">
      <c r="A883" s="40"/>
      <c r="B883" s="41"/>
      <c r="C883" s="40"/>
      <c r="D883" s="40"/>
      <c r="E883" s="40"/>
      <c r="F883" s="40"/>
      <c r="G883" s="40"/>
      <c r="H883" s="40"/>
      <c r="I883" s="40"/>
      <c r="J883" s="40"/>
      <c r="K883" s="40"/>
      <c r="L883" s="40"/>
      <c r="M883" s="40"/>
      <c r="N883" s="40"/>
      <c r="O883" s="40"/>
      <c r="P883" s="40"/>
      <c r="Q883" s="40"/>
      <c r="R883" s="40"/>
      <c r="S883" s="40"/>
      <c r="T883" s="40"/>
      <c r="U883" s="40"/>
      <c r="V883" s="40"/>
      <c r="W883" s="40"/>
      <c r="X883" s="40"/>
      <c r="Y883" s="40"/>
      <c r="Z883" s="40"/>
    </row>
    <row r="884" spans="1:26" ht="12.75" customHeight="1">
      <c r="A884" s="40"/>
      <c r="B884" s="41"/>
      <c r="C884" s="40"/>
      <c r="D884" s="40"/>
      <c r="E884" s="40"/>
      <c r="F884" s="40"/>
      <c r="G884" s="40"/>
      <c r="H884" s="40"/>
      <c r="I884" s="40"/>
      <c r="J884" s="40"/>
      <c r="K884" s="40"/>
      <c r="L884" s="40"/>
      <c r="M884" s="40"/>
      <c r="N884" s="40"/>
      <c r="O884" s="40"/>
      <c r="P884" s="40"/>
      <c r="Q884" s="40"/>
      <c r="R884" s="40"/>
      <c r="S884" s="40"/>
      <c r="T884" s="40"/>
      <c r="U884" s="40"/>
      <c r="V884" s="40"/>
      <c r="W884" s="40"/>
      <c r="X884" s="40"/>
      <c r="Y884" s="40"/>
      <c r="Z884" s="40"/>
    </row>
    <row r="885" spans="1:26" ht="12.75" customHeight="1">
      <c r="A885" s="40"/>
      <c r="B885" s="41"/>
      <c r="C885" s="40"/>
      <c r="D885" s="40"/>
      <c r="E885" s="40"/>
      <c r="F885" s="40"/>
      <c r="G885" s="40"/>
      <c r="H885" s="40"/>
      <c r="I885" s="40"/>
      <c r="J885" s="40"/>
      <c r="K885" s="40"/>
      <c r="L885" s="40"/>
      <c r="M885" s="40"/>
      <c r="N885" s="40"/>
      <c r="O885" s="40"/>
      <c r="P885" s="40"/>
      <c r="Q885" s="40"/>
      <c r="R885" s="40"/>
      <c r="S885" s="40"/>
      <c r="T885" s="40"/>
      <c r="U885" s="40"/>
      <c r="V885" s="40"/>
      <c r="W885" s="40"/>
      <c r="X885" s="40"/>
      <c r="Y885" s="40"/>
      <c r="Z885" s="40"/>
    </row>
    <row r="886" spans="1:26" ht="12.75" customHeight="1">
      <c r="A886" s="40"/>
      <c r="B886" s="41"/>
      <c r="C886" s="40"/>
      <c r="D886" s="40"/>
      <c r="E886" s="40"/>
      <c r="F886" s="40"/>
      <c r="G886" s="40"/>
      <c r="H886" s="40"/>
      <c r="I886" s="40"/>
      <c r="J886" s="40"/>
      <c r="K886" s="40"/>
      <c r="L886" s="40"/>
      <c r="M886" s="40"/>
      <c r="N886" s="40"/>
      <c r="O886" s="40"/>
      <c r="P886" s="40"/>
      <c r="Q886" s="40"/>
      <c r="R886" s="40"/>
      <c r="S886" s="40"/>
      <c r="T886" s="40"/>
      <c r="U886" s="40"/>
      <c r="V886" s="40"/>
      <c r="W886" s="40"/>
      <c r="X886" s="40"/>
      <c r="Y886" s="40"/>
      <c r="Z886" s="40"/>
    </row>
    <row r="887" spans="1:26" ht="12.75" customHeight="1">
      <c r="A887" s="40"/>
      <c r="B887" s="41"/>
      <c r="C887" s="40"/>
      <c r="D887" s="40"/>
      <c r="E887" s="40"/>
      <c r="F887" s="40"/>
      <c r="G887" s="40"/>
      <c r="H887" s="40"/>
      <c r="I887" s="40"/>
      <c r="J887" s="40"/>
      <c r="K887" s="40"/>
      <c r="L887" s="40"/>
      <c r="M887" s="40"/>
      <c r="N887" s="40"/>
      <c r="O887" s="40"/>
      <c r="P887" s="40"/>
      <c r="Q887" s="40"/>
      <c r="R887" s="40"/>
      <c r="S887" s="40"/>
      <c r="T887" s="40"/>
      <c r="U887" s="40"/>
      <c r="V887" s="40"/>
      <c r="W887" s="40"/>
      <c r="X887" s="40"/>
      <c r="Y887" s="40"/>
      <c r="Z887" s="40"/>
    </row>
    <row r="888" spans="1:26" ht="12.75" customHeight="1">
      <c r="A888" s="40"/>
      <c r="B888" s="41"/>
      <c r="C888" s="40"/>
      <c r="D888" s="40"/>
      <c r="E888" s="40"/>
      <c r="F888" s="40"/>
      <c r="G888" s="40"/>
      <c r="H888" s="40"/>
      <c r="I888" s="40"/>
      <c r="J888" s="40"/>
      <c r="K888" s="40"/>
      <c r="L888" s="40"/>
      <c r="M888" s="40"/>
      <c r="N888" s="40"/>
      <c r="O888" s="40"/>
      <c r="P888" s="40"/>
      <c r="Q888" s="40"/>
      <c r="R888" s="40"/>
      <c r="S888" s="40"/>
      <c r="T888" s="40"/>
      <c r="U888" s="40"/>
      <c r="V888" s="40"/>
      <c r="W888" s="40"/>
      <c r="X888" s="40"/>
      <c r="Y888" s="40"/>
      <c r="Z888" s="40"/>
    </row>
    <row r="889" spans="1:26" ht="12.75" customHeight="1">
      <c r="A889" s="40"/>
      <c r="B889" s="41"/>
      <c r="C889" s="40"/>
      <c r="D889" s="40"/>
      <c r="E889" s="40"/>
      <c r="F889" s="40"/>
      <c r="G889" s="40"/>
      <c r="H889" s="40"/>
      <c r="I889" s="40"/>
      <c r="J889" s="40"/>
      <c r="K889" s="40"/>
      <c r="L889" s="40"/>
      <c r="M889" s="40"/>
      <c r="N889" s="40"/>
      <c r="O889" s="40"/>
      <c r="P889" s="40"/>
      <c r="Q889" s="40"/>
      <c r="R889" s="40"/>
      <c r="S889" s="40"/>
      <c r="T889" s="40"/>
      <c r="U889" s="40"/>
      <c r="V889" s="40"/>
      <c r="W889" s="40"/>
      <c r="X889" s="40"/>
      <c r="Y889" s="40"/>
      <c r="Z889" s="40"/>
    </row>
    <row r="890" spans="1:26" ht="12.75" customHeight="1">
      <c r="A890" s="40"/>
      <c r="B890" s="41"/>
      <c r="C890" s="40"/>
      <c r="D890" s="40"/>
      <c r="E890" s="40"/>
      <c r="F890" s="40"/>
      <c r="G890" s="40"/>
      <c r="H890" s="40"/>
      <c r="I890" s="40"/>
      <c r="J890" s="40"/>
      <c r="K890" s="40"/>
      <c r="L890" s="40"/>
      <c r="M890" s="40"/>
      <c r="N890" s="40"/>
      <c r="O890" s="40"/>
      <c r="P890" s="40"/>
      <c r="Q890" s="40"/>
      <c r="R890" s="40"/>
      <c r="S890" s="40"/>
      <c r="T890" s="40"/>
      <c r="U890" s="40"/>
      <c r="V890" s="40"/>
      <c r="W890" s="40"/>
      <c r="X890" s="40"/>
      <c r="Y890" s="40"/>
      <c r="Z890" s="40"/>
    </row>
    <row r="891" spans="1:26" ht="12.75" customHeight="1">
      <c r="A891" s="40"/>
      <c r="B891" s="41"/>
      <c r="C891" s="40"/>
      <c r="D891" s="40"/>
      <c r="E891" s="40"/>
      <c r="F891" s="40"/>
      <c r="G891" s="40"/>
      <c r="H891" s="40"/>
      <c r="I891" s="40"/>
      <c r="J891" s="40"/>
      <c r="K891" s="40"/>
      <c r="L891" s="40"/>
      <c r="M891" s="40"/>
      <c r="N891" s="40"/>
      <c r="O891" s="40"/>
      <c r="P891" s="40"/>
      <c r="Q891" s="40"/>
      <c r="R891" s="40"/>
      <c r="S891" s="40"/>
      <c r="T891" s="40"/>
      <c r="U891" s="40"/>
      <c r="V891" s="40"/>
      <c r="W891" s="40"/>
      <c r="X891" s="40"/>
      <c r="Y891" s="40"/>
      <c r="Z891" s="40"/>
    </row>
    <row r="892" spans="1:26" ht="12.75" customHeight="1">
      <c r="A892" s="40"/>
      <c r="B892" s="41"/>
      <c r="C892" s="40"/>
      <c r="D892" s="40"/>
      <c r="E892" s="40"/>
      <c r="F892" s="40"/>
      <c r="G892" s="40"/>
      <c r="H892" s="40"/>
      <c r="I892" s="40"/>
      <c r="J892" s="40"/>
      <c r="K892" s="40"/>
      <c r="L892" s="40"/>
      <c r="M892" s="40"/>
      <c r="N892" s="40"/>
      <c r="O892" s="40"/>
      <c r="P892" s="40"/>
      <c r="Q892" s="40"/>
      <c r="R892" s="40"/>
      <c r="S892" s="40"/>
      <c r="T892" s="40"/>
      <c r="U892" s="40"/>
      <c r="V892" s="40"/>
      <c r="W892" s="40"/>
      <c r="X892" s="40"/>
      <c r="Y892" s="40"/>
      <c r="Z892" s="40"/>
    </row>
    <row r="893" spans="1:26" ht="12.75" customHeight="1">
      <c r="A893" s="40"/>
      <c r="B893" s="41"/>
      <c r="C893" s="40"/>
      <c r="D893" s="40"/>
      <c r="E893" s="40"/>
      <c r="F893" s="40"/>
      <c r="G893" s="40"/>
      <c r="H893" s="40"/>
      <c r="I893" s="40"/>
      <c r="J893" s="40"/>
      <c r="K893" s="40"/>
      <c r="L893" s="40"/>
      <c r="M893" s="40"/>
      <c r="N893" s="40"/>
      <c r="O893" s="40"/>
      <c r="P893" s="40"/>
      <c r="Q893" s="40"/>
      <c r="R893" s="40"/>
      <c r="S893" s="40"/>
      <c r="T893" s="40"/>
      <c r="U893" s="40"/>
      <c r="V893" s="40"/>
      <c r="W893" s="40"/>
      <c r="X893" s="40"/>
      <c r="Y893" s="40"/>
      <c r="Z893" s="40"/>
    </row>
    <row r="894" spans="1:26" ht="12.75" customHeight="1">
      <c r="A894" s="40"/>
      <c r="B894" s="41"/>
      <c r="C894" s="40"/>
      <c r="D894" s="40"/>
      <c r="E894" s="40"/>
      <c r="F894" s="40"/>
      <c r="G894" s="40"/>
      <c r="H894" s="40"/>
      <c r="I894" s="40"/>
      <c r="J894" s="40"/>
      <c r="K894" s="40"/>
      <c r="L894" s="40"/>
      <c r="M894" s="40"/>
      <c r="N894" s="40"/>
      <c r="O894" s="40"/>
      <c r="P894" s="40"/>
      <c r="Q894" s="40"/>
      <c r="R894" s="40"/>
      <c r="S894" s="40"/>
      <c r="T894" s="40"/>
      <c r="U894" s="40"/>
      <c r="V894" s="40"/>
      <c r="W894" s="40"/>
      <c r="X894" s="40"/>
      <c r="Y894" s="40"/>
      <c r="Z894" s="40"/>
    </row>
    <row r="895" spans="1:26" ht="12.75" customHeight="1">
      <c r="A895" s="40"/>
      <c r="B895" s="41"/>
      <c r="C895" s="40"/>
      <c r="D895" s="40"/>
      <c r="E895" s="40"/>
      <c r="F895" s="40"/>
      <c r="G895" s="40"/>
      <c r="H895" s="40"/>
      <c r="I895" s="40"/>
      <c r="J895" s="40"/>
      <c r="K895" s="40"/>
      <c r="L895" s="40"/>
      <c r="M895" s="40"/>
      <c r="N895" s="40"/>
      <c r="O895" s="40"/>
      <c r="P895" s="40"/>
      <c r="Q895" s="40"/>
      <c r="R895" s="40"/>
      <c r="S895" s="40"/>
      <c r="T895" s="40"/>
      <c r="U895" s="40"/>
      <c r="V895" s="40"/>
      <c r="W895" s="40"/>
      <c r="X895" s="40"/>
      <c r="Y895" s="40"/>
      <c r="Z895" s="40"/>
    </row>
    <row r="896" spans="1:26" ht="12.75" customHeight="1">
      <c r="A896" s="40"/>
      <c r="B896" s="41"/>
      <c r="C896" s="40"/>
      <c r="D896" s="40"/>
      <c r="E896" s="40"/>
      <c r="F896" s="40"/>
      <c r="G896" s="40"/>
      <c r="H896" s="40"/>
      <c r="I896" s="40"/>
      <c r="J896" s="40"/>
      <c r="K896" s="40"/>
      <c r="L896" s="40"/>
      <c r="M896" s="40"/>
      <c r="N896" s="40"/>
      <c r="O896" s="40"/>
      <c r="P896" s="40"/>
      <c r="Q896" s="40"/>
      <c r="R896" s="40"/>
      <c r="S896" s="40"/>
      <c r="T896" s="40"/>
      <c r="U896" s="40"/>
      <c r="V896" s="40"/>
      <c r="W896" s="40"/>
      <c r="X896" s="40"/>
      <c r="Y896" s="40"/>
      <c r="Z896" s="40"/>
    </row>
    <row r="897" spans="1:26" ht="12.75" customHeight="1">
      <c r="A897" s="40"/>
      <c r="B897" s="41"/>
      <c r="C897" s="40"/>
      <c r="D897" s="40"/>
      <c r="E897" s="40"/>
      <c r="F897" s="40"/>
      <c r="G897" s="40"/>
      <c r="H897" s="40"/>
      <c r="I897" s="40"/>
      <c r="J897" s="40"/>
      <c r="K897" s="40"/>
      <c r="L897" s="40"/>
      <c r="M897" s="40"/>
      <c r="N897" s="40"/>
      <c r="O897" s="40"/>
      <c r="P897" s="40"/>
      <c r="Q897" s="40"/>
      <c r="R897" s="40"/>
      <c r="S897" s="40"/>
      <c r="T897" s="40"/>
      <c r="U897" s="40"/>
      <c r="V897" s="40"/>
      <c r="W897" s="40"/>
      <c r="X897" s="40"/>
      <c r="Y897" s="40"/>
      <c r="Z897" s="40"/>
    </row>
    <row r="898" spans="1:26" ht="12.75" customHeight="1">
      <c r="A898" s="40"/>
      <c r="B898" s="41"/>
      <c r="C898" s="40"/>
      <c r="D898" s="40"/>
      <c r="E898" s="40"/>
      <c r="F898" s="40"/>
      <c r="G898" s="40"/>
      <c r="H898" s="40"/>
      <c r="I898" s="40"/>
      <c r="J898" s="40"/>
      <c r="K898" s="40"/>
      <c r="L898" s="40"/>
      <c r="M898" s="40"/>
      <c r="N898" s="40"/>
      <c r="O898" s="40"/>
      <c r="P898" s="40"/>
      <c r="Q898" s="40"/>
      <c r="R898" s="40"/>
      <c r="S898" s="40"/>
      <c r="T898" s="40"/>
      <c r="U898" s="40"/>
      <c r="V898" s="40"/>
      <c r="W898" s="40"/>
      <c r="X898" s="40"/>
      <c r="Y898" s="40"/>
      <c r="Z898" s="40"/>
    </row>
    <row r="899" spans="1:26" ht="12.75" customHeight="1">
      <c r="A899" s="40"/>
      <c r="B899" s="41"/>
      <c r="C899" s="40"/>
      <c r="D899" s="40"/>
      <c r="E899" s="40"/>
      <c r="F899" s="40"/>
      <c r="G899" s="40"/>
      <c r="H899" s="40"/>
      <c r="I899" s="40"/>
      <c r="J899" s="40"/>
      <c r="K899" s="40"/>
      <c r="L899" s="40"/>
      <c r="M899" s="40"/>
      <c r="N899" s="40"/>
      <c r="O899" s="40"/>
      <c r="P899" s="40"/>
      <c r="Q899" s="40"/>
      <c r="R899" s="40"/>
      <c r="S899" s="40"/>
      <c r="T899" s="40"/>
      <c r="U899" s="40"/>
      <c r="V899" s="40"/>
      <c r="W899" s="40"/>
      <c r="X899" s="40"/>
      <c r="Y899" s="40"/>
      <c r="Z899" s="40"/>
    </row>
    <row r="900" spans="1:26" ht="12.75" customHeight="1">
      <c r="A900" s="40"/>
      <c r="B900" s="41"/>
      <c r="C900" s="40"/>
      <c r="D900" s="40"/>
      <c r="E900" s="40"/>
      <c r="F900" s="40"/>
      <c r="G900" s="40"/>
      <c r="H900" s="40"/>
      <c r="I900" s="40"/>
      <c r="J900" s="40"/>
      <c r="K900" s="40"/>
      <c r="L900" s="40"/>
      <c r="M900" s="40"/>
      <c r="N900" s="40"/>
      <c r="O900" s="40"/>
      <c r="P900" s="40"/>
      <c r="Q900" s="40"/>
      <c r="R900" s="40"/>
      <c r="S900" s="40"/>
      <c r="T900" s="40"/>
      <c r="U900" s="40"/>
      <c r="V900" s="40"/>
      <c r="W900" s="40"/>
      <c r="X900" s="40"/>
      <c r="Y900" s="40"/>
      <c r="Z900" s="40"/>
    </row>
    <row r="901" spans="1:26" ht="12.75" customHeight="1">
      <c r="A901" s="40"/>
      <c r="B901" s="41"/>
      <c r="C901" s="40"/>
      <c r="D901" s="40"/>
      <c r="E901" s="40"/>
      <c r="F901" s="40"/>
      <c r="G901" s="40"/>
      <c r="H901" s="40"/>
      <c r="I901" s="40"/>
      <c r="J901" s="40"/>
      <c r="K901" s="40"/>
      <c r="L901" s="40"/>
      <c r="M901" s="40"/>
      <c r="N901" s="40"/>
      <c r="O901" s="40"/>
      <c r="P901" s="40"/>
      <c r="Q901" s="40"/>
      <c r="R901" s="40"/>
      <c r="S901" s="40"/>
      <c r="T901" s="40"/>
      <c r="U901" s="40"/>
      <c r="V901" s="40"/>
      <c r="W901" s="40"/>
      <c r="X901" s="40"/>
      <c r="Y901" s="40"/>
      <c r="Z901" s="40"/>
    </row>
    <row r="902" spans="1:26" ht="12.75" customHeight="1">
      <c r="A902" s="40"/>
      <c r="B902" s="41"/>
      <c r="C902" s="40"/>
      <c r="D902" s="40"/>
      <c r="E902" s="40"/>
      <c r="F902" s="40"/>
      <c r="G902" s="40"/>
      <c r="H902" s="40"/>
      <c r="I902" s="40"/>
      <c r="J902" s="40"/>
      <c r="K902" s="40"/>
      <c r="L902" s="40"/>
      <c r="M902" s="40"/>
      <c r="N902" s="40"/>
      <c r="O902" s="40"/>
      <c r="P902" s="40"/>
      <c r="Q902" s="40"/>
      <c r="R902" s="40"/>
      <c r="S902" s="40"/>
      <c r="T902" s="40"/>
      <c r="U902" s="40"/>
      <c r="V902" s="40"/>
      <c r="W902" s="40"/>
      <c r="X902" s="40"/>
      <c r="Y902" s="40"/>
      <c r="Z902" s="40"/>
    </row>
    <row r="903" spans="1:26" ht="12.75" customHeight="1">
      <c r="A903" s="40"/>
      <c r="B903" s="41"/>
      <c r="C903" s="40"/>
      <c r="D903" s="40"/>
      <c r="E903" s="40"/>
      <c r="F903" s="40"/>
      <c r="G903" s="40"/>
      <c r="H903" s="40"/>
      <c r="I903" s="40"/>
      <c r="J903" s="40"/>
      <c r="K903" s="40"/>
      <c r="L903" s="40"/>
      <c r="M903" s="40"/>
      <c r="N903" s="40"/>
      <c r="O903" s="40"/>
      <c r="P903" s="40"/>
      <c r="Q903" s="40"/>
      <c r="R903" s="40"/>
      <c r="S903" s="40"/>
      <c r="T903" s="40"/>
      <c r="U903" s="40"/>
      <c r="V903" s="40"/>
      <c r="W903" s="40"/>
      <c r="X903" s="40"/>
      <c r="Y903" s="40"/>
      <c r="Z903" s="40"/>
    </row>
    <row r="904" spans="1:26" ht="12.75" customHeight="1">
      <c r="A904" s="40"/>
      <c r="B904" s="41"/>
      <c r="C904" s="40"/>
      <c r="D904" s="40"/>
      <c r="E904" s="40"/>
      <c r="F904" s="40"/>
      <c r="G904" s="40"/>
      <c r="H904" s="40"/>
      <c r="I904" s="40"/>
      <c r="J904" s="40"/>
      <c r="K904" s="40"/>
      <c r="L904" s="40"/>
      <c r="M904" s="40"/>
      <c r="N904" s="40"/>
      <c r="O904" s="40"/>
      <c r="P904" s="40"/>
      <c r="Q904" s="40"/>
      <c r="R904" s="40"/>
      <c r="S904" s="40"/>
      <c r="T904" s="40"/>
      <c r="U904" s="40"/>
      <c r="V904" s="40"/>
      <c r="W904" s="40"/>
      <c r="X904" s="40"/>
      <c r="Y904" s="40"/>
      <c r="Z904" s="40"/>
    </row>
    <row r="905" spans="1:26" ht="12.75" customHeight="1">
      <c r="A905" s="40"/>
      <c r="B905" s="41"/>
      <c r="C905" s="40"/>
      <c r="D905" s="40"/>
      <c r="E905" s="40"/>
      <c r="F905" s="40"/>
      <c r="G905" s="40"/>
      <c r="H905" s="40"/>
      <c r="I905" s="40"/>
      <c r="J905" s="40"/>
      <c r="K905" s="40"/>
      <c r="L905" s="40"/>
      <c r="M905" s="40"/>
      <c r="N905" s="40"/>
      <c r="O905" s="40"/>
      <c r="P905" s="40"/>
      <c r="Q905" s="40"/>
      <c r="R905" s="40"/>
      <c r="S905" s="40"/>
      <c r="T905" s="40"/>
      <c r="U905" s="40"/>
      <c r="V905" s="40"/>
      <c r="W905" s="40"/>
      <c r="X905" s="40"/>
      <c r="Y905" s="40"/>
      <c r="Z905" s="40"/>
    </row>
    <row r="906" spans="1:26" ht="12.75" customHeight="1">
      <c r="A906" s="40"/>
      <c r="B906" s="41"/>
      <c r="C906" s="40"/>
      <c r="D906" s="40"/>
      <c r="E906" s="40"/>
      <c r="F906" s="40"/>
      <c r="G906" s="40"/>
      <c r="H906" s="40"/>
      <c r="I906" s="40"/>
      <c r="J906" s="40"/>
      <c r="K906" s="40"/>
      <c r="L906" s="40"/>
      <c r="M906" s="40"/>
      <c r="N906" s="40"/>
      <c r="O906" s="40"/>
      <c r="P906" s="40"/>
      <c r="Q906" s="40"/>
      <c r="R906" s="40"/>
      <c r="S906" s="40"/>
      <c r="T906" s="40"/>
      <c r="U906" s="40"/>
      <c r="V906" s="40"/>
      <c r="W906" s="40"/>
      <c r="X906" s="40"/>
      <c r="Y906" s="40"/>
      <c r="Z906" s="40"/>
    </row>
    <row r="907" spans="1:26" ht="12.75" customHeight="1">
      <c r="A907" s="40"/>
      <c r="B907" s="41"/>
      <c r="C907" s="40"/>
      <c r="D907" s="40"/>
      <c r="E907" s="40"/>
      <c r="F907" s="40"/>
      <c r="G907" s="40"/>
      <c r="H907" s="40"/>
      <c r="I907" s="40"/>
      <c r="J907" s="40"/>
      <c r="K907" s="40"/>
      <c r="L907" s="40"/>
      <c r="M907" s="40"/>
      <c r="N907" s="40"/>
      <c r="O907" s="40"/>
      <c r="P907" s="40"/>
      <c r="Q907" s="40"/>
      <c r="R907" s="40"/>
      <c r="S907" s="40"/>
      <c r="T907" s="40"/>
      <c r="U907" s="40"/>
      <c r="V907" s="40"/>
      <c r="W907" s="40"/>
      <c r="X907" s="40"/>
      <c r="Y907" s="40"/>
      <c r="Z907" s="40"/>
    </row>
    <row r="908" spans="1:26" ht="12.75" customHeight="1">
      <c r="A908" s="40"/>
      <c r="B908" s="41"/>
      <c r="C908" s="40"/>
      <c r="D908" s="40"/>
      <c r="E908" s="40"/>
      <c r="F908" s="40"/>
      <c r="G908" s="40"/>
      <c r="H908" s="40"/>
      <c r="I908" s="40"/>
      <c r="J908" s="40"/>
      <c r="K908" s="40"/>
      <c r="L908" s="40"/>
      <c r="M908" s="40"/>
      <c r="N908" s="40"/>
      <c r="O908" s="40"/>
      <c r="P908" s="40"/>
      <c r="Q908" s="40"/>
      <c r="R908" s="40"/>
      <c r="S908" s="40"/>
      <c r="T908" s="40"/>
      <c r="U908" s="40"/>
      <c r="V908" s="40"/>
      <c r="W908" s="40"/>
      <c r="X908" s="40"/>
      <c r="Y908" s="40"/>
      <c r="Z908" s="40"/>
    </row>
    <row r="909" spans="1:26" ht="12.75" customHeight="1">
      <c r="A909" s="40"/>
      <c r="B909" s="41"/>
      <c r="C909" s="40"/>
      <c r="D909" s="40"/>
      <c r="E909" s="40"/>
      <c r="F909" s="40"/>
      <c r="G909" s="40"/>
      <c r="H909" s="40"/>
      <c r="I909" s="40"/>
      <c r="J909" s="40"/>
      <c r="K909" s="40"/>
      <c r="L909" s="40"/>
      <c r="M909" s="40"/>
      <c r="N909" s="40"/>
      <c r="O909" s="40"/>
      <c r="P909" s="40"/>
      <c r="Q909" s="40"/>
      <c r="R909" s="40"/>
      <c r="S909" s="40"/>
      <c r="T909" s="40"/>
      <c r="U909" s="40"/>
      <c r="V909" s="40"/>
      <c r="W909" s="40"/>
      <c r="X909" s="40"/>
      <c r="Y909" s="40"/>
      <c r="Z909" s="40"/>
    </row>
    <row r="910" spans="1:26" ht="12.75" customHeight="1">
      <c r="A910" s="40"/>
      <c r="B910" s="41"/>
      <c r="C910" s="40"/>
      <c r="D910" s="40"/>
      <c r="E910" s="40"/>
      <c r="F910" s="40"/>
      <c r="G910" s="40"/>
      <c r="H910" s="40"/>
      <c r="I910" s="40"/>
      <c r="J910" s="40"/>
      <c r="K910" s="40"/>
      <c r="L910" s="40"/>
      <c r="M910" s="40"/>
      <c r="N910" s="40"/>
      <c r="O910" s="40"/>
      <c r="P910" s="40"/>
      <c r="Q910" s="40"/>
      <c r="R910" s="40"/>
      <c r="S910" s="40"/>
      <c r="T910" s="40"/>
      <c r="U910" s="40"/>
      <c r="V910" s="40"/>
      <c r="W910" s="40"/>
      <c r="X910" s="40"/>
      <c r="Y910" s="40"/>
      <c r="Z910" s="40"/>
    </row>
    <row r="911" spans="1:26" ht="12.75" customHeight="1">
      <c r="A911" s="40"/>
      <c r="B911" s="41"/>
      <c r="C911" s="40"/>
      <c r="D911" s="40"/>
      <c r="E911" s="40"/>
      <c r="F911" s="40"/>
      <c r="G911" s="40"/>
      <c r="H911" s="40"/>
      <c r="I911" s="40"/>
      <c r="J911" s="40"/>
      <c r="K911" s="40"/>
      <c r="L911" s="40"/>
      <c r="M911" s="40"/>
      <c r="N911" s="40"/>
      <c r="O911" s="40"/>
      <c r="P911" s="40"/>
      <c r="Q911" s="40"/>
      <c r="R911" s="40"/>
      <c r="S911" s="40"/>
      <c r="T911" s="40"/>
      <c r="U911" s="40"/>
      <c r="V911" s="40"/>
      <c r="W911" s="40"/>
      <c r="X911" s="40"/>
      <c r="Y911" s="40"/>
      <c r="Z911" s="40"/>
    </row>
    <row r="912" spans="1:26" ht="12.75" customHeight="1">
      <c r="A912" s="40"/>
      <c r="B912" s="41"/>
      <c r="C912" s="40"/>
      <c r="D912" s="40"/>
      <c r="E912" s="40"/>
      <c r="F912" s="40"/>
      <c r="G912" s="40"/>
      <c r="H912" s="40"/>
      <c r="I912" s="40"/>
      <c r="J912" s="40"/>
      <c r="K912" s="40"/>
      <c r="L912" s="40"/>
      <c r="M912" s="40"/>
      <c r="N912" s="40"/>
      <c r="O912" s="40"/>
      <c r="P912" s="40"/>
      <c r="Q912" s="40"/>
      <c r="R912" s="40"/>
      <c r="S912" s="40"/>
      <c r="T912" s="40"/>
      <c r="U912" s="40"/>
      <c r="V912" s="40"/>
      <c r="W912" s="40"/>
      <c r="X912" s="40"/>
      <c r="Y912" s="40"/>
      <c r="Z912" s="40"/>
    </row>
    <row r="913" spans="1:26" ht="12.75" customHeight="1">
      <c r="A913" s="40"/>
      <c r="B913" s="41"/>
      <c r="C913" s="40"/>
      <c r="D913" s="40"/>
      <c r="E913" s="40"/>
      <c r="F913" s="40"/>
      <c r="G913" s="40"/>
      <c r="H913" s="40"/>
      <c r="I913" s="40"/>
      <c r="J913" s="40"/>
      <c r="K913" s="40"/>
      <c r="L913" s="40"/>
      <c r="M913" s="40"/>
      <c r="N913" s="40"/>
      <c r="O913" s="40"/>
      <c r="P913" s="40"/>
      <c r="Q913" s="40"/>
      <c r="R913" s="40"/>
      <c r="S913" s="40"/>
      <c r="T913" s="40"/>
      <c r="U913" s="40"/>
      <c r="V913" s="40"/>
      <c r="W913" s="40"/>
      <c r="X913" s="40"/>
      <c r="Y913" s="40"/>
      <c r="Z913" s="40"/>
    </row>
    <row r="914" spans="1:26" ht="12.75" customHeight="1">
      <c r="A914" s="40"/>
      <c r="B914" s="41"/>
      <c r="C914" s="40"/>
      <c r="D914" s="40"/>
      <c r="E914" s="40"/>
      <c r="F914" s="40"/>
      <c r="G914" s="40"/>
      <c r="H914" s="40"/>
      <c r="I914" s="40"/>
      <c r="J914" s="40"/>
      <c r="K914" s="40"/>
      <c r="L914" s="40"/>
      <c r="M914" s="40"/>
      <c r="N914" s="40"/>
      <c r="O914" s="40"/>
      <c r="P914" s="40"/>
      <c r="Q914" s="40"/>
      <c r="R914" s="40"/>
      <c r="S914" s="40"/>
      <c r="T914" s="40"/>
      <c r="U914" s="40"/>
      <c r="V914" s="40"/>
      <c r="W914" s="40"/>
      <c r="X914" s="40"/>
      <c r="Y914" s="40"/>
      <c r="Z914" s="40"/>
    </row>
    <row r="915" spans="1:26" ht="12.75" customHeight="1">
      <c r="A915" s="40"/>
      <c r="B915" s="41"/>
      <c r="C915" s="40"/>
      <c r="D915" s="40"/>
      <c r="E915" s="40"/>
      <c r="F915" s="40"/>
      <c r="G915" s="40"/>
      <c r="H915" s="40"/>
      <c r="I915" s="40"/>
      <c r="J915" s="40"/>
      <c r="K915" s="40"/>
      <c r="L915" s="40"/>
      <c r="M915" s="40"/>
      <c r="N915" s="40"/>
      <c r="O915" s="40"/>
      <c r="P915" s="40"/>
      <c r="Q915" s="40"/>
      <c r="R915" s="40"/>
      <c r="S915" s="40"/>
      <c r="T915" s="40"/>
      <c r="U915" s="40"/>
      <c r="V915" s="40"/>
      <c r="W915" s="40"/>
      <c r="X915" s="40"/>
      <c r="Y915" s="40"/>
      <c r="Z915" s="40"/>
    </row>
    <row r="916" spans="1:26" ht="12.75" customHeight="1">
      <c r="A916" s="40"/>
      <c r="B916" s="41"/>
      <c r="C916" s="40"/>
      <c r="D916" s="40"/>
      <c r="E916" s="40"/>
      <c r="F916" s="40"/>
      <c r="G916" s="40"/>
      <c r="H916" s="40"/>
      <c r="I916" s="40"/>
      <c r="J916" s="40"/>
      <c r="K916" s="40"/>
      <c r="L916" s="40"/>
      <c r="M916" s="40"/>
      <c r="N916" s="40"/>
      <c r="O916" s="40"/>
      <c r="P916" s="40"/>
      <c r="Q916" s="40"/>
      <c r="R916" s="40"/>
      <c r="S916" s="40"/>
      <c r="T916" s="40"/>
      <c r="U916" s="40"/>
      <c r="V916" s="40"/>
      <c r="W916" s="40"/>
      <c r="X916" s="40"/>
      <c r="Y916" s="40"/>
      <c r="Z916" s="40"/>
    </row>
    <row r="917" spans="1:26" ht="12.75" customHeight="1">
      <c r="A917" s="40"/>
      <c r="B917" s="41"/>
      <c r="C917" s="40"/>
      <c r="D917" s="40"/>
      <c r="E917" s="40"/>
      <c r="F917" s="40"/>
      <c r="G917" s="40"/>
      <c r="H917" s="40"/>
      <c r="I917" s="40"/>
      <c r="J917" s="40"/>
      <c r="K917" s="40"/>
      <c r="L917" s="40"/>
      <c r="M917" s="40"/>
      <c r="N917" s="40"/>
      <c r="O917" s="40"/>
      <c r="P917" s="40"/>
      <c r="Q917" s="40"/>
      <c r="R917" s="40"/>
      <c r="S917" s="40"/>
      <c r="T917" s="40"/>
      <c r="U917" s="40"/>
      <c r="V917" s="40"/>
      <c r="W917" s="40"/>
      <c r="X917" s="40"/>
      <c r="Y917" s="40"/>
      <c r="Z917" s="40"/>
    </row>
    <row r="918" spans="1:26" ht="12.75" customHeight="1">
      <c r="A918" s="40"/>
      <c r="B918" s="41"/>
      <c r="C918" s="40"/>
      <c r="D918" s="40"/>
      <c r="E918" s="40"/>
      <c r="F918" s="40"/>
      <c r="G918" s="40"/>
      <c r="H918" s="40"/>
      <c r="I918" s="40"/>
      <c r="J918" s="40"/>
      <c r="K918" s="40"/>
      <c r="L918" s="40"/>
      <c r="M918" s="40"/>
      <c r="N918" s="40"/>
      <c r="O918" s="40"/>
      <c r="P918" s="40"/>
      <c r="Q918" s="40"/>
      <c r="R918" s="40"/>
      <c r="S918" s="40"/>
      <c r="T918" s="40"/>
      <c r="U918" s="40"/>
      <c r="V918" s="40"/>
      <c r="W918" s="40"/>
      <c r="X918" s="40"/>
      <c r="Y918" s="40"/>
      <c r="Z918" s="40"/>
    </row>
    <row r="919" spans="1:26" ht="12.75" customHeight="1">
      <c r="A919" s="40"/>
      <c r="B919" s="41"/>
      <c r="C919" s="40"/>
      <c r="D919" s="40"/>
      <c r="E919" s="40"/>
      <c r="F919" s="40"/>
      <c r="G919" s="40"/>
      <c r="H919" s="40"/>
      <c r="I919" s="40"/>
      <c r="J919" s="40"/>
      <c r="K919" s="40"/>
      <c r="L919" s="40"/>
      <c r="M919" s="40"/>
      <c r="N919" s="40"/>
      <c r="O919" s="40"/>
      <c r="P919" s="40"/>
      <c r="Q919" s="40"/>
      <c r="R919" s="40"/>
      <c r="S919" s="40"/>
      <c r="T919" s="40"/>
      <c r="U919" s="40"/>
      <c r="V919" s="40"/>
      <c r="W919" s="40"/>
      <c r="X919" s="40"/>
      <c r="Y919" s="40"/>
      <c r="Z919" s="40"/>
    </row>
    <row r="920" spans="1:26" ht="12.75" customHeight="1">
      <c r="A920" s="40"/>
      <c r="B920" s="41"/>
      <c r="C920" s="40"/>
      <c r="D920" s="40"/>
      <c r="E920" s="40"/>
      <c r="F920" s="40"/>
      <c r="G920" s="40"/>
      <c r="H920" s="40"/>
      <c r="I920" s="40"/>
      <c r="J920" s="40"/>
      <c r="K920" s="40"/>
      <c r="L920" s="40"/>
      <c r="M920" s="40"/>
      <c r="N920" s="40"/>
      <c r="O920" s="40"/>
      <c r="P920" s="40"/>
      <c r="Q920" s="40"/>
      <c r="R920" s="40"/>
      <c r="S920" s="40"/>
      <c r="T920" s="40"/>
      <c r="U920" s="40"/>
      <c r="V920" s="40"/>
      <c r="W920" s="40"/>
      <c r="X920" s="40"/>
      <c r="Y920" s="40"/>
      <c r="Z920" s="40"/>
    </row>
    <row r="921" spans="1:26" ht="12.75" customHeight="1">
      <c r="A921" s="40"/>
      <c r="B921" s="41"/>
      <c r="C921" s="40"/>
      <c r="D921" s="40"/>
      <c r="E921" s="40"/>
      <c r="F921" s="40"/>
      <c r="G921" s="40"/>
      <c r="H921" s="40"/>
      <c r="I921" s="40"/>
      <c r="J921" s="40"/>
      <c r="K921" s="40"/>
      <c r="L921" s="40"/>
      <c r="M921" s="40"/>
      <c r="N921" s="40"/>
      <c r="O921" s="40"/>
      <c r="P921" s="40"/>
      <c r="Q921" s="40"/>
      <c r="R921" s="40"/>
      <c r="S921" s="40"/>
      <c r="T921" s="40"/>
      <c r="U921" s="40"/>
      <c r="V921" s="40"/>
      <c r="W921" s="40"/>
      <c r="X921" s="40"/>
      <c r="Y921" s="40"/>
      <c r="Z921" s="40"/>
    </row>
    <row r="922" spans="1:26" ht="12.75" customHeight="1">
      <c r="A922" s="40"/>
      <c r="B922" s="41"/>
      <c r="C922" s="40"/>
      <c r="D922" s="40"/>
      <c r="E922" s="40"/>
      <c r="F922" s="40"/>
      <c r="G922" s="40"/>
      <c r="H922" s="40"/>
      <c r="I922" s="40"/>
      <c r="J922" s="40"/>
      <c r="K922" s="40"/>
      <c r="L922" s="40"/>
      <c r="M922" s="40"/>
      <c r="N922" s="40"/>
      <c r="O922" s="40"/>
      <c r="P922" s="40"/>
      <c r="Q922" s="40"/>
      <c r="R922" s="40"/>
      <c r="S922" s="40"/>
      <c r="T922" s="40"/>
      <c r="U922" s="40"/>
      <c r="V922" s="40"/>
      <c r="W922" s="40"/>
      <c r="X922" s="40"/>
      <c r="Y922" s="40"/>
      <c r="Z922" s="40"/>
    </row>
    <row r="923" spans="1:26" ht="12.75" customHeight="1">
      <c r="A923" s="40"/>
      <c r="B923" s="41"/>
      <c r="C923" s="40"/>
      <c r="D923" s="40"/>
      <c r="E923" s="40"/>
      <c r="F923" s="40"/>
      <c r="G923" s="40"/>
      <c r="H923" s="40"/>
      <c r="I923" s="40"/>
      <c r="J923" s="40"/>
      <c r="K923" s="40"/>
      <c r="L923" s="40"/>
      <c r="M923" s="40"/>
      <c r="N923" s="40"/>
      <c r="O923" s="40"/>
      <c r="P923" s="40"/>
      <c r="Q923" s="40"/>
      <c r="R923" s="40"/>
      <c r="S923" s="40"/>
      <c r="T923" s="40"/>
      <c r="U923" s="40"/>
      <c r="V923" s="40"/>
      <c r="W923" s="40"/>
      <c r="X923" s="40"/>
      <c r="Y923" s="40"/>
      <c r="Z923" s="40"/>
    </row>
    <row r="924" spans="1:26" ht="12.75" customHeight="1">
      <c r="A924" s="40"/>
      <c r="B924" s="41"/>
      <c r="C924" s="40"/>
      <c r="D924" s="40"/>
      <c r="E924" s="40"/>
      <c r="F924" s="40"/>
      <c r="G924" s="40"/>
      <c r="H924" s="40"/>
      <c r="I924" s="40"/>
      <c r="J924" s="40"/>
      <c r="K924" s="40"/>
      <c r="L924" s="40"/>
      <c r="M924" s="40"/>
      <c r="N924" s="40"/>
      <c r="O924" s="40"/>
      <c r="P924" s="40"/>
      <c r="Q924" s="40"/>
      <c r="R924" s="40"/>
      <c r="S924" s="40"/>
      <c r="T924" s="40"/>
      <c r="U924" s="40"/>
      <c r="V924" s="40"/>
      <c r="W924" s="40"/>
      <c r="X924" s="40"/>
      <c r="Y924" s="40"/>
      <c r="Z924" s="40"/>
    </row>
    <row r="925" spans="1:26" ht="12.75" customHeight="1">
      <c r="A925" s="40"/>
      <c r="B925" s="41"/>
      <c r="C925" s="40"/>
      <c r="D925" s="40"/>
      <c r="E925" s="40"/>
      <c r="F925" s="40"/>
      <c r="G925" s="40"/>
      <c r="H925" s="40"/>
      <c r="I925" s="40"/>
      <c r="J925" s="40"/>
      <c r="K925" s="40"/>
      <c r="L925" s="40"/>
      <c r="M925" s="40"/>
      <c r="N925" s="40"/>
      <c r="O925" s="40"/>
      <c r="P925" s="40"/>
      <c r="Q925" s="40"/>
      <c r="R925" s="40"/>
      <c r="S925" s="40"/>
      <c r="T925" s="40"/>
      <c r="U925" s="40"/>
      <c r="V925" s="40"/>
      <c r="W925" s="40"/>
      <c r="X925" s="40"/>
      <c r="Y925" s="40"/>
      <c r="Z925" s="40"/>
    </row>
    <row r="926" spans="1:26" ht="12.75" customHeight="1">
      <c r="A926" s="40"/>
      <c r="B926" s="41"/>
      <c r="C926" s="40"/>
      <c r="D926" s="40"/>
      <c r="E926" s="40"/>
      <c r="F926" s="40"/>
      <c r="G926" s="40"/>
      <c r="H926" s="40"/>
      <c r="I926" s="40"/>
      <c r="J926" s="40"/>
      <c r="K926" s="40"/>
      <c r="L926" s="40"/>
      <c r="M926" s="40"/>
      <c r="N926" s="40"/>
      <c r="O926" s="40"/>
      <c r="P926" s="40"/>
      <c r="Q926" s="40"/>
      <c r="R926" s="40"/>
      <c r="S926" s="40"/>
      <c r="T926" s="40"/>
      <c r="U926" s="40"/>
      <c r="V926" s="40"/>
      <c r="W926" s="40"/>
      <c r="X926" s="40"/>
      <c r="Y926" s="40"/>
      <c r="Z926" s="40"/>
    </row>
    <row r="927" spans="1:26" ht="12.75" customHeight="1">
      <c r="A927" s="40"/>
      <c r="B927" s="41"/>
      <c r="C927" s="40"/>
      <c r="D927" s="40"/>
      <c r="E927" s="40"/>
      <c r="F927" s="40"/>
      <c r="G927" s="40"/>
      <c r="H927" s="40"/>
      <c r="I927" s="40"/>
      <c r="J927" s="40"/>
      <c r="K927" s="40"/>
      <c r="L927" s="40"/>
      <c r="M927" s="40"/>
      <c r="N927" s="40"/>
      <c r="O927" s="40"/>
      <c r="P927" s="40"/>
      <c r="Q927" s="40"/>
      <c r="R927" s="40"/>
      <c r="S927" s="40"/>
      <c r="T927" s="40"/>
      <c r="U927" s="40"/>
      <c r="V927" s="40"/>
      <c r="W927" s="40"/>
      <c r="X927" s="40"/>
      <c r="Y927" s="40"/>
      <c r="Z927" s="40"/>
    </row>
    <row r="928" spans="1:26" ht="12.75" customHeight="1">
      <c r="A928" s="40"/>
      <c r="B928" s="41"/>
      <c r="C928" s="40"/>
      <c r="D928" s="40"/>
      <c r="E928" s="40"/>
      <c r="F928" s="40"/>
      <c r="G928" s="40"/>
      <c r="H928" s="40"/>
      <c r="I928" s="40"/>
      <c r="J928" s="40"/>
      <c r="K928" s="40"/>
      <c r="L928" s="40"/>
      <c r="M928" s="40"/>
      <c r="N928" s="40"/>
      <c r="O928" s="40"/>
      <c r="P928" s="40"/>
      <c r="Q928" s="40"/>
      <c r="R928" s="40"/>
      <c r="S928" s="40"/>
      <c r="T928" s="40"/>
      <c r="U928" s="40"/>
      <c r="V928" s="40"/>
      <c r="W928" s="40"/>
      <c r="X928" s="40"/>
      <c r="Y928" s="40"/>
      <c r="Z928" s="40"/>
    </row>
    <row r="929" spans="1:26" ht="12.75" customHeight="1">
      <c r="A929" s="40"/>
      <c r="B929" s="41"/>
      <c r="C929" s="40"/>
      <c r="D929" s="40"/>
      <c r="E929" s="40"/>
      <c r="F929" s="40"/>
      <c r="G929" s="40"/>
      <c r="H929" s="40"/>
      <c r="I929" s="40"/>
      <c r="J929" s="40"/>
      <c r="K929" s="40"/>
      <c r="L929" s="40"/>
      <c r="M929" s="40"/>
      <c r="N929" s="40"/>
      <c r="O929" s="40"/>
      <c r="P929" s="40"/>
      <c r="Q929" s="40"/>
      <c r="R929" s="40"/>
      <c r="S929" s="40"/>
      <c r="T929" s="40"/>
      <c r="U929" s="40"/>
      <c r="V929" s="40"/>
      <c r="W929" s="40"/>
      <c r="X929" s="40"/>
      <c r="Y929" s="40"/>
      <c r="Z929" s="40"/>
    </row>
    <row r="930" spans="1:26" ht="12.75" customHeight="1">
      <c r="A930" s="40"/>
      <c r="B930" s="41"/>
      <c r="C930" s="40"/>
      <c r="D930" s="40"/>
      <c r="E930" s="40"/>
      <c r="F930" s="40"/>
      <c r="G930" s="40"/>
      <c r="H930" s="40"/>
      <c r="I930" s="40"/>
      <c r="J930" s="40"/>
      <c r="K930" s="40"/>
      <c r="L930" s="40"/>
      <c r="M930" s="40"/>
      <c r="N930" s="40"/>
      <c r="O930" s="40"/>
      <c r="P930" s="40"/>
      <c r="Q930" s="40"/>
      <c r="R930" s="40"/>
      <c r="S930" s="40"/>
      <c r="T930" s="40"/>
      <c r="U930" s="40"/>
      <c r="V930" s="40"/>
      <c r="W930" s="40"/>
      <c r="X930" s="40"/>
      <c r="Y930" s="40"/>
      <c r="Z930" s="40"/>
    </row>
    <row r="931" spans="1:26" ht="12.75" customHeight="1">
      <c r="A931" s="40"/>
      <c r="B931" s="41"/>
      <c r="C931" s="40"/>
      <c r="D931" s="40"/>
      <c r="E931" s="40"/>
      <c r="F931" s="40"/>
      <c r="G931" s="40"/>
      <c r="H931" s="40"/>
      <c r="I931" s="40"/>
      <c r="J931" s="40"/>
      <c r="K931" s="40"/>
      <c r="L931" s="40"/>
      <c r="M931" s="40"/>
      <c r="N931" s="40"/>
      <c r="O931" s="40"/>
      <c r="P931" s="40"/>
      <c r="Q931" s="40"/>
      <c r="R931" s="40"/>
      <c r="S931" s="40"/>
      <c r="T931" s="40"/>
      <c r="U931" s="40"/>
      <c r="V931" s="40"/>
      <c r="W931" s="40"/>
      <c r="X931" s="40"/>
      <c r="Y931" s="40"/>
      <c r="Z931" s="40"/>
    </row>
    <row r="932" spans="1:26" ht="12.75" customHeight="1">
      <c r="A932" s="40"/>
      <c r="B932" s="41"/>
      <c r="C932" s="40"/>
      <c r="D932" s="40"/>
      <c r="E932" s="40"/>
      <c r="F932" s="40"/>
      <c r="G932" s="40"/>
      <c r="H932" s="40"/>
      <c r="I932" s="40"/>
      <c r="J932" s="40"/>
      <c r="K932" s="40"/>
      <c r="L932" s="40"/>
      <c r="M932" s="40"/>
      <c r="N932" s="40"/>
      <c r="O932" s="40"/>
      <c r="P932" s="40"/>
      <c r="Q932" s="40"/>
      <c r="R932" s="40"/>
      <c r="S932" s="40"/>
      <c r="T932" s="40"/>
      <c r="U932" s="40"/>
      <c r="V932" s="40"/>
      <c r="W932" s="40"/>
      <c r="X932" s="40"/>
      <c r="Y932" s="40"/>
      <c r="Z932" s="40"/>
    </row>
    <row r="933" spans="1:26" ht="12.75" customHeight="1">
      <c r="A933" s="40"/>
      <c r="B933" s="41"/>
      <c r="C933" s="40"/>
      <c r="D933" s="40"/>
      <c r="E933" s="40"/>
      <c r="F933" s="40"/>
      <c r="G933" s="40"/>
      <c r="H933" s="40"/>
      <c r="I933" s="40"/>
      <c r="J933" s="40"/>
      <c r="K933" s="40"/>
      <c r="L933" s="40"/>
      <c r="M933" s="40"/>
      <c r="N933" s="40"/>
      <c r="O933" s="40"/>
      <c r="P933" s="40"/>
      <c r="Q933" s="40"/>
      <c r="R933" s="40"/>
      <c r="S933" s="40"/>
      <c r="T933" s="40"/>
      <c r="U933" s="40"/>
      <c r="V933" s="40"/>
      <c r="W933" s="40"/>
      <c r="X933" s="40"/>
      <c r="Y933" s="40"/>
      <c r="Z933" s="40"/>
    </row>
    <row r="934" spans="1:26" ht="12.75" customHeight="1">
      <c r="A934" s="40"/>
      <c r="B934" s="41"/>
      <c r="C934" s="40"/>
      <c r="D934" s="40"/>
      <c r="E934" s="40"/>
      <c r="F934" s="40"/>
      <c r="G934" s="40"/>
      <c r="H934" s="40"/>
      <c r="I934" s="40"/>
      <c r="J934" s="40"/>
      <c r="K934" s="40"/>
      <c r="L934" s="40"/>
      <c r="M934" s="40"/>
      <c r="N934" s="40"/>
      <c r="O934" s="40"/>
      <c r="P934" s="40"/>
      <c r="Q934" s="40"/>
      <c r="R934" s="40"/>
      <c r="S934" s="40"/>
      <c r="T934" s="40"/>
      <c r="U934" s="40"/>
      <c r="V934" s="40"/>
      <c r="W934" s="40"/>
      <c r="X934" s="40"/>
      <c r="Y934" s="40"/>
      <c r="Z934" s="40"/>
    </row>
    <row r="935" spans="1:26" ht="12.75" customHeight="1">
      <c r="A935" s="40"/>
      <c r="B935" s="41"/>
      <c r="C935" s="40"/>
      <c r="D935" s="40"/>
      <c r="E935" s="40"/>
      <c r="F935" s="40"/>
      <c r="G935" s="40"/>
      <c r="H935" s="40"/>
      <c r="I935" s="40"/>
      <c r="J935" s="40"/>
      <c r="K935" s="40"/>
      <c r="L935" s="40"/>
      <c r="M935" s="40"/>
      <c r="N935" s="40"/>
      <c r="O935" s="40"/>
      <c r="P935" s="40"/>
      <c r="Q935" s="40"/>
      <c r="R935" s="40"/>
      <c r="S935" s="40"/>
      <c r="T935" s="40"/>
      <c r="U935" s="40"/>
      <c r="V935" s="40"/>
      <c r="W935" s="40"/>
      <c r="X935" s="40"/>
      <c r="Y935" s="40"/>
      <c r="Z935" s="40"/>
    </row>
    <row r="936" spans="1:26" ht="12.75" customHeight="1">
      <c r="A936" s="40"/>
      <c r="B936" s="41"/>
      <c r="C936" s="40"/>
      <c r="D936" s="40"/>
      <c r="E936" s="40"/>
      <c r="F936" s="40"/>
      <c r="G936" s="40"/>
      <c r="H936" s="40"/>
      <c r="I936" s="40"/>
      <c r="J936" s="40"/>
      <c r="K936" s="40"/>
      <c r="L936" s="40"/>
      <c r="M936" s="40"/>
      <c r="N936" s="40"/>
      <c r="O936" s="40"/>
      <c r="P936" s="40"/>
      <c r="Q936" s="40"/>
      <c r="R936" s="40"/>
      <c r="S936" s="40"/>
      <c r="T936" s="40"/>
      <c r="U936" s="40"/>
      <c r="V936" s="40"/>
      <c r="W936" s="40"/>
      <c r="X936" s="40"/>
      <c r="Y936" s="40"/>
      <c r="Z936" s="40"/>
    </row>
    <row r="937" spans="1:26" ht="12.75" customHeight="1">
      <c r="A937" s="40"/>
      <c r="B937" s="41"/>
      <c r="C937" s="40"/>
      <c r="D937" s="40"/>
      <c r="E937" s="40"/>
      <c r="F937" s="40"/>
      <c r="G937" s="40"/>
      <c r="H937" s="40"/>
      <c r="I937" s="40"/>
      <c r="J937" s="40"/>
      <c r="K937" s="40"/>
      <c r="L937" s="40"/>
      <c r="M937" s="40"/>
      <c r="N937" s="40"/>
      <c r="O937" s="40"/>
      <c r="P937" s="40"/>
      <c r="Q937" s="40"/>
      <c r="R937" s="40"/>
      <c r="S937" s="40"/>
      <c r="T937" s="40"/>
      <c r="U937" s="40"/>
      <c r="V937" s="40"/>
      <c r="W937" s="40"/>
      <c r="X937" s="40"/>
      <c r="Y937" s="40"/>
      <c r="Z937" s="40"/>
    </row>
    <row r="938" spans="1:26" ht="12.75" customHeight="1">
      <c r="A938" s="40"/>
      <c r="B938" s="41"/>
      <c r="C938" s="40"/>
      <c r="D938" s="40"/>
      <c r="E938" s="40"/>
      <c r="F938" s="40"/>
      <c r="G938" s="40"/>
      <c r="H938" s="40"/>
      <c r="I938" s="40"/>
      <c r="J938" s="40"/>
      <c r="K938" s="40"/>
      <c r="L938" s="40"/>
      <c r="M938" s="40"/>
      <c r="N938" s="40"/>
      <c r="O938" s="40"/>
      <c r="P938" s="40"/>
      <c r="Q938" s="40"/>
      <c r="R938" s="40"/>
      <c r="S938" s="40"/>
      <c r="T938" s="40"/>
      <c r="U938" s="40"/>
      <c r="V938" s="40"/>
      <c r="W938" s="40"/>
      <c r="X938" s="40"/>
      <c r="Y938" s="40"/>
      <c r="Z938" s="40"/>
    </row>
    <row r="939" spans="1:26" ht="12.75" customHeight="1">
      <c r="A939" s="40"/>
      <c r="B939" s="41"/>
      <c r="C939" s="40"/>
      <c r="D939" s="40"/>
      <c r="E939" s="40"/>
      <c r="F939" s="40"/>
      <c r="G939" s="40"/>
      <c r="H939" s="40"/>
      <c r="I939" s="40"/>
      <c r="J939" s="40"/>
      <c r="K939" s="40"/>
      <c r="L939" s="40"/>
      <c r="M939" s="40"/>
      <c r="N939" s="40"/>
      <c r="O939" s="40"/>
      <c r="P939" s="40"/>
      <c r="Q939" s="40"/>
      <c r="R939" s="40"/>
      <c r="S939" s="40"/>
      <c r="T939" s="40"/>
      <c r="U939" s="40"/>
      <c r="V939" s="40"/>
      <c r="W939" s="40"/>
      <c r="X939" s="40"/>
      <c r="Y939" s="40"/>
      <c r="Z939" s="40"/>
    </row>
    <row r="940" spans="1:26" ht="12.75" customHeight="1">
      <c r="A940" s="40"/>
      <c r="B940" s="41"/>
      <c r="C940" s="40"/>
      <c r="D940" s="40"/>
      <c r="E940" s="40"/>
      <c r="F940" s="40"/>
      <c r="G940" s="40"/>
      <c r="H940" s="40"/>
      <c r="I940" s="40"/>
      <c r="J940" s="40"/>
      <c r="K940" s="40"/>
      <c r="L940" s="40"/>
      <c r="M940" s="40"/>
      <c r="N940" s="40"/>
      <c r="O940" s="40"/>
      <c r="P940" s="40"/>
      <c r="Q940" s="40"/>
      <c r="R940" s="40"/>
      <c r="S940" s="40"/>
      <c r="T940" s="40"/>
      <c r="U940" s="40"/>
      <c r="V940" s="40"/>
      <c r="W940" s="40"/>
      <c r="X940" s="40"/>
      <c r="Y940" s="40"/>
      <c r="Z940" s="40"/>
    </row>
    <row r="941" spans="1:26" ht="12.75" customHeight="1">
      <c r="A941" s="40"/>
      <c r="B941" s="41"/>
      <c r="C941" s="40"/>
      <c r="D941" s="40"/>
      <c r="E941" s="40"/>
      <c r="F941" s="40"/>
      <c r="G941" s="40"/>
      <c r="H941" s="40"/>
      <c r="I941" s="40"/>
      <c r="J941" s="40"/>
      <c r="K941" s="40"/>
      <c r="L941" s="40"/>
      <c r="M941" s="40"/>
      <c r="N941" s="40"/>
      <c r="O941" s="40"/>
      <c r="P941" s="40"/>
      <c r="Q941" s="40"/>
      <c r="R941" s="40"/>
      <c r="S941" s="40"/>
      <c r="T941" s="40"/>
      <c r="U941" s="40"/>
      <c r="V941" s="40"/>
      <c r="W941" s="40"/>
      <c r="X941" s="40"/>
      <c r="Y941" s="40"/>
      <c r="Z941" s="40"/>
    </row>
    <row r="942" spans="1:26" ht="12.75" customHeight="1">
      <c r="A942" s="40"/>
      <c r="B942" s="41"/>
      <c r="C942" s="40"/>
      <c r="D942" s="40"/>
      <c r="E942" s="40"/>
      <c r="F942" s="40"/>
      <c r="G942" s="40"/>
      <c r="H942" s="40"/>
      <c r="I942" s="40"/>
      <c r="J942" s="40"/>
      <c r="K942" s="40"/>
      <c r="L942" s="40"/>
      <c r="M942" s="40"/>
      <c r="N942" s="40"/>
      <c r="O942" s="40"/>
      <c r="P942" s="40"/>
      <c r="Q942" s="40"/>
      <c r="R942" s="40"/>
      <c r="S942" s="40"/>
      <c r="T942" s="40"/>
      <c r="U942" s="40"/>
      <c r="V942" s="40"/>
      <c r="W942" s="40"/>
      <c r="X942" s="40"/>
      <c r="Y942" s="40"/>
      <c r="Z942" s="40"/>
    </row>
    <row r="943" spans="1:26" ht="12.75" customHeight="1">
      <c r="A943" s="40"/>
      <c r="B943" s="41"/>
      <c r="C943" s="40"/>
      <c r="D943" s="40"/>
      <c r="E943" s="40"/>
      <c r="F943" s="40"/>
      <c r="G943" s="40"/>
      <c r="H943" s="40"/>
      <c r="I943" s="40"/>
      <c r="J943" s="40"/>
      <c r="K943" s="40"/>
      <c r="L943" s="40"/>
      <c r="M943" s="40"/>
      <c r="N943" s="40"/>
      <c r="O943" s="40"/>
      <c r="P943" s="40"/>
      <c r="Q943" s="40"/>
      <c r="R943" s="40"/>
      <c r="S943" s="40"/>
      <c r="T943" s="40"/>
      <c r="U943" s="40"/>
      <c r="V943" s="40"/>
      <c r="W943" s="40"/>
      <c r="X943" s="40"/>
      <c r="Y943" s="40"/>
      <c r="Z943" s="40"/>
    </row>
    <row r="944" spans="1:26" ht="12.75" customHeight="1">
      <c r="A944" s="40"/>
      <c r="B944" s="41"/>
      <c r="C944" s="40"/>
      <c r="D944" s="40"/>
      <c r="E944" s="40"/>
      <c r="F944" s="40"/>
      <c r="G944" s="40"/>
      <c r="H944" s="40"/>
      <c r="I944" s="40"/>
      <c r="J944" s="40"/>
      <c r="K944" s="40"/>
      <c r="L944" s="40"/>
      <c r="M944" s="40"/>
      <c r="N944" s="40"/>
      <c r="O944" s="40"/>
      <c r="P944" s="40"/>
      <c r="Q944" s="40"/>
      <c r="R944" s="40"/>
      <c r="S944" s="40"/>
      <c r="T944" s="40"/>
      <c r="U944" s="40"/>
      <c r="V944" s="40"/>
      <c r="W944" s="40"/>
      <c r="X944" s="40"/>
      <c r="Y944" s="40"/>
      <c r="Z944" s="40"/>
    </row>
    <row r="945" spans="1:26" ht="12.75" customHeight="1">
      <c r="A945" s="40"/>
      <c r="B945" s="41"/>
      <c r="C945" s="40"/>
      <c r="D945" s="40"/>
      <c r="E945" s="40"/>
      <c r="F945" s="40"/>
      <c r="G945" s="40"/>
      <c r="H945" s="40"/>
      <c r="I945" s="40"/>
      <c r="J945" s="40"/>
      <c r="K945" s="40"/>
      <c r="L945" s="40"/>
      <c r="M945" s="40"/>
      <c r="N945" s="40"/>
      <c r="O945" s="40"/>
      <c r="P945" s="40"/>
      <c r="Q945" s="40"/>
      <c r="R945" s="40"/>
      <c r="S945" s="40"/>
      <c r="T945" s="40"/>
      <c r="U945" s="40"/>
      <c r="V945" s="40"/>
      <c r="W945" s="40"/>
      <c r="X945" s="40"/>
      <c r="Y945" s="40"/>
      <c r="Z945" s="40"/>
    </row>
    <row r="946" spans="1:26" ht="12.75" customHeight="1">
      <c r="A946" s="40"/>
      <c r="B946" s="41"/>
      <c r="C946" s="40"/>
      <c r="D946" s="40"/>
      <c r="E946" s="40"/>
      <c r="F946" s="40"/>
      <c r="G946" s="40"/>
      <c r="H946" s="40"/>
      <c r="I946" s="40"/>
      <c r="J946" s="40"/>
      <c r="K946" s="40"/>
      <c r="L946" s="40"/>
      <c r="M946" s="40"/>
      <c r="N946" s="40"/>
      <c r="O946" s="40"/>
      <c r="P946" s="40"/>
      <c r="Q946" s="40"/>
      <c r="R946" s="40"/>
      <c r="S946" s="40"/>
      <c r="T946" s="40"/>
      <c r="U946" s="40"/>
      <c r="V946" s="40"/>
      <c r="W946" s="40"/>
      <c r="X946" s="40"/>
      <c r="Y946" s="40"/>
      <c r="Z946" s="40"/>
    </row>
    <row r="947" spans="1:26" ht="12.75" customHeight="1">
      <c r="A947" s="40"/>
      <c r="B947" s="41"/>
      <c r="C947" s="40"/>
      <c r="D947" s="40"/>
      <c r="E947" s="40"/>
      <c r="F947" s="40"/>
      <c r="G947" s="40"/>
      <c r="H947" s="40"/>
      <c r="I947" s="40"/>
      <c r="J947" s="40"/>
      <c r="K947" s="40"/>
      <c r="L947" s="40"/>
      <c r="M947" s="40"/>
      <c r="N947" s="40"/>
      <c r="O947" s="40"/>
      <c r="P947" s="40"/>
      <c r="Q947" s="40"/>
      <c r="R947" s="40"/>
      <c r="S947" s="40"/>
      <c r="T947" s="40"/>
      <c r="U947" s="40"/>
      <c r="V947" s="40"/>
      <c r="W947" s="40"/>
      <c r="X947" s="40"/>
      <c r="Y947" s="40"/>
      <c r="Z947" s="40"/>
    </row>
    <row r="948" spans="1:26" ht="12.75" customHeight="1">
      <c r="A948" s="40"/>
      <c r="B948" s="41"/>
      <c r="C948" s="40"/>
      <c r="D948" s="40"/>
      <c r="E948" s="40"/>
      <c r="F948" s="40"/>
      <c r="G948" s="40"/>
      <c r="H948" s="40"/>
      <c r="I948" s="40"/>
      <c r="J948" s="40"/>
      <c r="K948" s="40"/>
      <c r="L948" s="40"/>
      <c r="M948" s="40"/>
      <c r="N948" s="40"/>
      <c r="O948" s="40"/>
      <c r="P948" s="40"/>
      <c r="Q948" s="40"/>
      <c r="R948" s="40"/>
      <c r="S948" s="40"/>
      <c r="T948" s="40"/>
      <c r="U948" s="40"/>
      <c r="V948" s="40"/>
      <c r="W948" s="40"/>
      <c r="X948" s="40"/>
      <c r="Y948" s="40"/>
      <c r="Z948" s="40"/>
    </row>
    <row r="949" spans="1:26" ht="12.75" customHeight="1">
      <c r="A949" s="40"/>
      <c r="B949" s="41"/>
      <c r="C949" s="40"/>
      <c r="D949" s="40"/>
      <c r="E949" s="40"/>
      <c r="F949" s="40"/>
      <c r="G949" s="40"/>
      <c r="H949" s="40"/>
      <c r="I949" s="40"/>
      <c r="J949" s="40"/>
      <c r="K949" s="40"/>
      <c r="L949" s="40"/>
      <c r="M949" s="40"/>
      <c r="N949" s="40"/>
      <c r="O949" s="40"/>
      <c r="P949" s="40"/>
      <c r="Q949" s="40"/>
      <c r="R949" s="40"/>
      <c r="S949" s="40"/>
      <c r="T949" s="40"/>
      <c r="U949" s="40"/>
      <c r="V949" s="40"/>
      <c r="W949" s="40"/>
      <c r="X949" s="40"/>
      <c r="Y949" s="40"/>
      <c r="Z949" s="40"/>
    </row>
    <row r="950" spans="1:26" ht="12.75" customHeight="1">
      <c r="A950" s="40"/>
      <c r="B950" s="41"/>
      <c r="C950" s="40"/>
      <c r="D950" s="40"/>
      <c r="E950" s="40"/>
      <c r="F950" s="40"/>
      <c r="G950" s="40"/>
      <c r="H950" s="40"/>
      <c r="I950" s="40"/>
      <c r="J950" s="40"/>
      <c r="K950" s="40"/>
      <c r="L950" s="40"/>
      <c r="M950" s="40"/>
      <c r="N950" s="40"/>
      <c r="O950" s="40"/>
      <c r="P950" s="40"/>
      <c r="Q950" s="40"/>
      <c r="R950" s="40"/>
      <c r="S950" s="40"/>
      <c r="T950" s="40"/>
      <c r="U950" s="40"/>
      <c r="V950" s="40"/>
      <c r="W950" s="40"/>
      <c r="X950" s="40"/>
      <c r="Y950" s="40"/>
      <c r="Z950" s="40"/>
    </row>
    <row r="951" spans="1:26" ht="12.75" customHeight="1">
      <c r="A951" s="40"/>
      <c r="B951" s="41"/>
      <c r="C951" s="40"/>
      <c r="D951" s="40"/>
      <c r="E951" s="40"/>
      <c r="F951" s="40"/>
      <c r="G951" s="40"/>
      <c r="H951" s="40"/>
      <c r="I951" s="40"/>
      <c r="J951" s="40"/>
      <c r="K951" s="40"/>
      <c r="L951" s="40"/>
      <c r="M951" s="40"/>
      <c r="N951" s="40"/>
      <c r="O951" s="40"/>
      <c r="P951" s="40"/>
      <c r="Q951" s="40"/>
      <c r="R951" s="40"/>
      <c r="S951" s="40"/>
      <c r="T951" s="40"/>
      <c r="U951" s="40"/>
      <c r="V951" s="40"/>
      <c r="W951" s="40"/>
      <c r="X951" s="40"/>
      <c r="Y951" s="40"/>
      <c r="Z951" s="40"/>
    </row>
    <row r="952" spans="1:26" ht="12.75" customHeight="1">
      <c r="A952" s="40"/>
      <c r="B952" s="41"/>
      <c r="C952" s="40"/>
      <c r="D952" s="40"/>
      <c r="E952" s="40"/>
      <c r="F952" s="40"/>
      <c r="G952" s="40"/>
      <c r="H952" s="40"/>
      <c r="I952" s="40"/>
      <c r="J952" s="40"/>
      <c r="K952" s="40"/>
      <c r="L952" s="40"/>
      <c r="M952" s="40"/>
      <c r="N952" s="40"/>
      <c r="O952" s="40"/>
      <c r="P952" s="40"/>
      <c r="Q952" s="40"/>
      <c r="R952" s="40"/>
      <c r="S952" s="40"/>
      <c r="T952" s="40"/>
      <c r="U952" s="40"/>
      <c r="V952" s="40"/>
      <c r="W952" s="40"/>
      <c r="X952" s="40"/>
      <c r="Y952" s="40"/>
      <c r="Z952" s="40"/>
    </row>
    <row r="953" spans="1:26" ht="12.75" customHeight="1">
      <c r="A953" s="40"/>
      <c r="B953" s="41"/>
      <c r="C953" s="40"/>
      <c r="D953" s="40"/>
      <c r="E953" s="40"/>
      <c r="F953" s="40"/>
      <c r="G953" s="40"/>
      <c r="H953" s="40"/>
      <c r="I953" s="40"/>
      <c r="J953" s="40"/>
      <c r="K953" s="40"/>
      <c r="L953" s="40"/>
      <c r="M953" s="40"/>
      <c r="N953" s="40"/>
      <c r="O953" s="40"/>
      <c r="P953" s="40"/>
      <c r="Q953" s="40"/>
      <c r="R953" s="40"/>
      <c r="S953" s="40"/>
      <c r="T953" s="40"/>
      <c r="U953" s="40"/>
      <c r="V953" s="40"/>
      <c r="W953" s="40"/>
      <c r="X953" s="40"/>
      <c r="Y953" s="40"/>
      <c r="Z953" s="40"/>
    </row>
    <row r="954" spans="1:26" ht="12.75" customHeight="1">
      <c r="A954" s="40"/>
      <c r="B954" s="41"/>
      <c r="C954" s="40"/>
      <c r="D954" s="40"/>
      <c r="E954" s="40"/>
      <c r="F954" s="40"/>
      <c r="G954" s="40"/>
      <c r="H954" s="40"/>
      <c r="I954" s="40"/>
      <c r="J954" s="40"/>
      <c r="K954" s="40"/>
      <c r="L954" s="40"/>
      <c r="M954" s="40"/>
      <c r="N954" s="40"/>
      <c r="O954" s="40"/>
      <c r="P954" s="40"/>
      <c r="Q954" s="40"/>
      <c r="R954" s="40"/>
      <c r="S954" s="40"/>
      <c r="T954" s="40"/>
      <c r="U954" s="40"/>
      <c r="V954" s="40"/>
      <c r="W954" s="40"/>
      <c r="X954" s="40"/>
      <c r="Y954" s="40"/>
      <c r="Z954" s="40"/>
    </row>
    <row r="955" spans="1:26" ht="12.75" customHeight="1">
      <c r="A955" s="40"/>
      <c r="B955" s="41"/>
      <c r="C955" s="40"/>
      <c r="D955" s="40"/>
      <c r="E955" s="40"/>
      <c r="F955" s="40"/>
      <c r="G955" s="40"/>
      <c r="H955" s="40"/>
      <c r="I955" s="40"/>
      <c r="J955" s="40"/>
      <c r="K955" s="40"/>
      <c r="L955" s="40"/>
      <c r="M955" s="40"/>
      <c r="N955" s="40"/>
      <c r="O955" s="40"/>
      <c r="P955" s="40"/>
      <c r="Q955" s="40"/>
      <c r="R955" s="40"/>
      <c r="S955" s="40"/>
      <c r="T955" s="40"/>
      <c r="U955" s="40"/>
      <c r="V955" s="40"/>
      <c r="W955" s="40"/>
      <c r="X955" s="40"/>
      <c r="Y955" s="40"/>
      <c r="Z955" s="40"/>
    </row>
    <row r="956" spans="1:26" ht="12.75" customHeight="1">
      <c r="A956" s="40"/>
      <c r="B956" s="41"/>
      <c r="C956" s="40"/>
      <c r="D956" s="40"/>
      <c r="E956" s="40"/>
      <c r="F956" s="40"/>
      <c r="G956" s="40"/>
      <c r="H956" s="40"/>
      <c r="I956" s="40"/>
      <c r="J956" s="40"/>
      <c r="K956" s="40"/>
      <c r="L956" s="40"/>
      <c r="M956" s="40"/>
      <c r="N956" s="40"/>
      <c r="O956" s="40"/>
      <c r="P956" s="40"/>
      <c r="Q956" s="40"/>
      <c r="R956" s="40"/>
      <c r="S956" s="40"/>
      <c r="T956" s="40"/>
      <c r="U956" s="40"/>
      <c r="V956" s="40"/>
      <c r="W956" s="40"/>
      <c r="X956" s="40"/>
      <c r="Y956" s="40"/>
      <c r="Z956" s="40"/>
    </row>
    <row r="957" spans="1:26" ht="12.75" customHeight="1">
      <c r="A957" s="40"/>
      <c r="B957" s="41"/>
      <c r="C957" s="40"/>
      <c r="D957" s="40"/>
      <c r="E957" s="40"/>
      <c r="F957" s="40"/>
      <c r="G957" s="40"/>
      <c r="H957" s="40"/>
      <c r="I957" s="40"/>
      <c r="J957" s="40"/>
      <c r="K957" s="40"/>
      <c r="L957" s="40"/>
      <c r="M957" s="40"/>
      <c r="N957" s="40"/>
      <c r="O957" s="40"/>
      <c r="P957" s="40"/>
      <c r="Q957" s="40"/>
      <c r="R957" s="40"/>
      <c r="S957" s="40"/>
      <c r="T957" s="40"/>
      <c r="U957" s="40"/>
      <c r="V957" s="40"/>
      <c r="W957" s="40"/>
      <c r="X957" s="40"/>
      <c r="Y957" s="40"/>
      <c r="Z957" s="40"/>
    </row>
    <row r="958" spans="1:26" ht="12.75" customHeight="1">
      <c r="A958" s="40"/>
      <c r="B958" s="41"/>
      <c r="C958" s="40"/>
      <c r="D958" s="40"/>
      <c r="E958" s="40"/>
      <c r="F958" s="40"/>
      <c r="G958" s="40"/>
      <c r="H958" s="40"/>
      <c r="I958" s="40"/>
      <c r="J958" s="40"/>
      <c r="K958" s="40"/>
      <c r="L958" s="40"/>
      <c r="M958" s="40"/>
      <c r="N958" s="40"/>
      <c r="O958" s="40"/>
      <c r="P958" s="40"/>
      <c r="Q958" s="40"/>
      <c r="R958" s="40"/>
      <c r="S958" s="40"/>
      <c r="T958" s="40"/>
      <c r="U958" s="40"/>
      <c r="V958" s="40"/>
      <c r="W958" s="40"/>
      <c r="X958" s="40"/>
      <c r="Y958" s="40"/>
      <c r="Z958" s="40"/>
    </row>
    <row r="959" spans="1:26" ht="12.75" customHeight="1">
      <c r="A959" s="40"/>
      <c r="B959" s="41"/>
      <c r="C959" s="40"/>
      <c r="D959" s="40"/>
      <c r="E959" s="40"/>
      <c r="F959" s="40"/>
      <c r="G959" s="40"/>
      <c r="H959" s="40"/>
      <c r="I959" s="40"/>
      <c r="J959" s="40"/>
      <c r="K959" s="40"/>
      <c r="L959" s="40"/>
      <c r="M959" s="40"/>
      <c r="N959" s="40"/>
      <c r="O959" s="40"/>
      <c r="P959" s="40"/>
      <c r="Q959" s="40"/>
      <c r="R959" s="40"/>
      <c r="S959" s="40"/>
      <c r="T959" s="40"/>
      <c r="U959" s="40"/>
      <c r="V959" s="40"/>
      <c r="W959" s="40"/>
      <c r="X959" s="40"/>
      <c r="Y959" s="40"/>
      <c r="Z959" s="40"/>
    </row>
    <row r="960" spans="1:26" ht="12.75" customHeight="1">
      <c r="A960" s="40"/>
      <c r="B960" s="41"/>
      <c r="C960" s="40"/>
      <c r="D960" s="40"/>
      <c r="E960" s="40"/>
      <c r="F960" s="40"/>
      <c r="G960" s="40"/>
      <c r="H960" s="40"/>
      <c r="I960" s="40"/>
      <c r="J960" s="40"/>
      <c r="K960" s="40"/>
      <c r="L960" s="40"/>
      <c r="M960" s="40"/>
      <c r="N960" s="40"/>
      <c r="O960" s="40"/>
      <c r="P960" s="40"/>
      <c r="Q960" s="40"/>
      <c r="R960" s="40"/>
      <c r="S960" s="40"/>
      <c r="T960" s="40"/>
      <c r="U960" s="40"/>
      <c r="V960" s="40"/>
      <c r="W960" s="40"/>
      <c r="X960" s="40"/>
      <c r="Y960" s="40"/>
      <c r="Z960" s="40"/>
    </row>
    <row r="961" spans="1:26" ht="12.75" customHeight="1">
      <c r="A961" s="40"/>
      <c r="B961" s="41"/>
      <c r="C961" s="40"/>
      <c r="D961" s="40"/>
      <c r="E961" s="40"/>
      <c r="F961" s="40"/>
      <c r="G961" s="40"/>
      <c r="H961" s="40"/>
      <c r="I961" s="40"/>
      <c r="J961" s="40"/>
      <c r="K961" s="40"/>
      <c r="L961" s="40"/>
      <c r="M961" s="40"/>
      <c r="N961" s="40"/>
      <c r="O961" s="40"/>
      <c r="P961" s="40"/>
      <c r="Q961" s="40"/>
      <c r="R961" s="40"/>
      <c r="S961" s="40"/>
      <c r="T961" s="40"/>
      <c r="U961" s="40"/>
      <c r="V961" s="40"/>
      <c r="W961" s="40"/>
      <c r="X961" s="40"/>
      <c r="Y961" s="40"/>
      <c r="Z961" s="40"/>
    </row>
    <row r="962" spans="1:26" ht="12.75" customHeight="1">
      <c r="A962" s="40"/>
      <c r="B962" s="41"/>
      <c r="C962" s="40"/>
      <c r="D962" s="40"/>
      <c r="E962" s="40"/>
      <c r="F962" s="40"/>
      <c r="G962" s="40"/>
      <c r="H962" s="40"/>
      <c r="I962" s="40"/>
      <c r="J962" s="40"/>
      <c r="K962" s="40"/>
      <c r="L962" s="40"/>
      <c r="M962" s="40"/>
      <c r="N962" s="40"/>
      <c r="O962" s="40"/>
      <c r="P962" s="40"/>
      <c r="Q962" s="40"/>
      <c r="R962" s="40"/>
      <c r="S962" s="40"/>
      <c r="T962" s="40"/>
      <c r="U962" s="40"/>
      <c r="V962" s="40"/>
      <c r="W962" s="40"/>
      <c r="X962" s="40"/>
      <c r="Y962" s="40"/>
      <c r="Z962" s="40"/>
    </row>
    <row r="963" spans="1:26" ht="12.75" customHeight="1">
      <c r="A963" s="40"/>
      <c r="B963" s="41"/>
      <c r="C963" s="40"/>
      <c r="D963" s="40"/>
      <c r="E963" s="40"/>
      <c r="F963" s="40"/>
      <c r="G963" s="40"/>
      <c r="H963" s="40"/>
      <c r="I963" s="40"/>
      <c r="J963" s="40"/>
      <c r="K963" s="40"/>
      <c r="L963" s="40"/>
      <c r="M963" s="40"/>
      <c r="N963" s="40"/>
      <c r="O963" s="40"/>
      <c r="P963" s="40"/>
      <c r="Q963" s="40"/>
      <c r="R963" s="40"/>
      <c r="S963" s="40"/>
      <c r="T963" s="40"/>
      <c r="U963" s="40"/>
      <c r="V963" s="40"/>
      <c r="W963" s="40"/>
      <c r="X963" s="40"/>
      <c r="Y963" s="40"/>
      <c r="Z963" s="40"/>
    </row>
    <row r="964" spans="1:26" ht="12.75" customHeight="1">
      <c r="A964" s="40"/>
      <c r="B964" s="41"/>
      <c r="C964" s="40"/>
      <c r="D964" s="40"/>
      <c r="E964" s="40"/>
      <c r="F964" s="40"/>
      <c r="G964" s="40"/>
      <c r="H964" s="40"/>
      <c r="I964" s="40"/>
      <c r="J964" s="40"/>
      <c r="K964" s="40"/>
      <c r="L964" s="40"/>
      <c r="M964" s="40"/>
      <c r="N964" s="40"/>
      <c r="O964" s="40"/>
      <c r="P964" s="40"/>
      <c r="Q964" s="40"/>
      <c r="R964" s="40"/>
      <c r="S964" s="40"/>
      <c r="T964" s="40"/>
      <c r="U964" s="40"/>
      <c r="V964" s="40"/>
      <c r="W964" s="40"/>
      <c r="X964" s="40"/>
      <c r="Y964" s="40"/>
      <c r="Z964" s="40"/>
    </row>
    <row r="965" spans="1:26" ht="12.75" customHeight="1">
      <c r="A965" s="40"/>
      <c r="B965" s="41"/>
      <c r="C965" s="40"/>
      <c r="D965" s="40"/>
      <c r="E965" s="40"/>
      <c r="F965" s="40"/>
      <c r="G965" s="40"/>
      <c r="H965" s="40"/>
      <c r="I965" s="40"/>
      <c r="J965" s="40"/>
      <c r="K965" s="40"/>
      <c r="L965" s="40"/>
      <c r="M965" s="40"/>
      <c r="N965" s="40"/>
      <c r="O965" s="40"/>
      <c r="P965" s="40"/>
      <c r="Q965" s="40"/>
      <c r="R965" s="40"/>
      <c r="S965" s="40"/>
      <c r="T965" s="40"/>
      <c r="U965" s="40"/>
      <c r="V965" s="40"/>
      <c r="W965" s="40"/>
      <c r="X965" s="40"/>
      <c r="Y965" s="40"/>
      <c r="Z965" s="40"/>
    </row>
    <row r="966" spans="1:26" ht="12.75" customHeight="1">
      <c r="A966" s="40"/>
      <c r="B966" s="41"/>
      <c r="C966" s="40"/>
      <c r="D966" s="40"/>
      <c r="E966" s="40"/>
      <c r="F966" s="40"/>
      <c r="G966" s="40"/>
      <c r="H966" s="40"/>
      <c r="I966" s="40"/>
      <c r="J966" s="40"/>
      <c r="K966" s="40"/>
      <c r="L966" s="40"/>
      <c r="M966" s="40"/>
      <c r="N966" s="40"/>
      <c r="O966" s="40"/>
      <c r="P966" s="40"/>
      <c r="Q966" s="40"/>
      <c r="R966" s="40"/>
      <c r="S966" s="40"/>
      <c r="T966" s="40"/>
      <c r="U966" s="40"/>
      <c r="V966" s="40"/>
      <c r="W966" s="40"/>
      <c r="X966" s="40"/>
      <c r="Y966" s="40"/>
      <c r="Z966" s="40"/>
    </row>
    <row r="967" spans="1:26" ht="12.75" customHeight="1">
      <c r="A967" s="40"/>
      <c r="B967" s="41"/>
      <c r="C967" s="40"/>
      <c r="D967" s="40"/>
      <c r="E967" s="40"/>
      <c r="F967" s="40"/>
      <c r="G967" s="40"/>
      <c r="H967" s="40"/>
      <c r="I967" s="40"/>
      <c r="J967" s="40"/>
      <c r="K967" s="40"/>
      <c r="L967" s="40"/>
      <c r="M967" s="40"/>
      <c r="N967" s="40"/>
      <c r="O967" s="40"/>
      <c r="P967" s="40"/>
      <c r="Q967" s="40"/>
      <c r="R967" s="40"/>
      <c r="S967" s="40"/>
      <c r="T967" s="40"/>
      <c r="U967" s="40"/>
      <c r="V967" s="40"/>
      <c r="W967" s="40"/>
      <c r="X967" s="40"/>
      <c r="Y967" s="40"/>
      <c r="Z967" s="40"/>
    </row>
    <row r="968" spans="1:26" ht="12.75" customHeight="1">
      <c r="A968" s="40"/>
      <c r="B968" s="41"/>
      <c r="C968" s="40"/>
      <c r="D968" s="40"/>
      <c r="E968" s="40"/>
      <c r="F968" s="40"/>
      <c r="G968" s="40"/>
      <c r="H968" s="40"/>
      <c r="I968" s="40"/>
      <c r="J968" s="40"/>
      <c r="K968" s="40"/>
      <c r="L968" s="40"/>
      <c r="M968" s="40"/>
      <c r="N968" s="40"/>
      <c r="O968" s="40"/>
      <c r="P968" s="40"/>
      <c r="Q968" s="40"/>
      <c r="R968" s="40"/>
      <c r="S968" s="40"/>
      <c r="T968" s="40"/>
      <c r="U968" s="40"/>
      <c r="V968" s="40"/>
      <c r="W968" s="40"/>
      <c r="X968" s="40"/>
      <c r="Y968" s="40"/>
      <c r="Z968" s="40"/>
    </row>
    <row r="969" spans="1:26" ht="12.75" customHeight="1">
      <c r="A969" s="40"/>
      <c r="B969" s="41"/>
      <c r="C969" s="40"/>
      <c r="D969" s="40"/>
      <c r="E969" s="40"/>
      <c r="F969" s="40"/>
      <c r="G969" s="40"/>
      <c r="H969" s="40"/>
      <c r="I969" s="40"/>
      <c r="J969" s="40"/>
      <c r="K969" s="40"/>
      <c r="L969" s="40"/>
      <c r="M969" s="40"/>
      <c r="N969" s="40"/>
      <c r="O969" s="40"/>
      <c r="P969" s="40"/>
      <c r="Q969" s="40"/>
      <c r="R969" s="40"/>
      <c r="S969" s="40"/>
      <c r="T969" s="40"/>
      <c r="U969" s="40"/>
      <c r="V969" s="40"/>
      <c r="W969" s="40"/>
      <c r="X969" s="40"/>
      <c r="Y969" s="40"/>
      <c r="Z969" s="40"/>
    </row>
    <row r="970" spans="1:26" ht="12.75" customHeight="1">
      <c r="A970" s="40"/>
      <c r="B970" s="41"/>
      <c r="C970" s="40"/>
      <c r="D970" s="40"/>
      <c r="E970" s="40"/>
      <c r="F970" s="40"/>
      <c r="G970" s="40"/>
      <c r="H970" s="40"/>
      <c r="I970" s="40"/>
      <c r="J970" s="40"/>
      <c r="K970" s="40"/>
      <c r="L970" s="40"/>
      <c r="M970" s="40"/>
      <c r="N970" s="40"/>
      <c r="O970" s="40"/>
      <c r="P970" s="40"/>
      <c r="Q970" s="40"/>
      <c r="R970" s="40"/>
      <c r="S970" s="40"/>
      <c r="T970" s="40"/>
      <c r="U970" s="40"/>
      <c r="V970" s="40"/>
      <c r="W970" s="40"/>
      <c r="X970" s="40"/>
      <c r="Y970" s="40"/>
      <c r="Z970" s="40"/>
    </row>
    <row r="971" spans="1:26" ht="12.75" customHeight="1">
      <c r="A971" s="40"/>
      <c r="B971" s="41"/>
      <c r="C971" s="40"/>
      <c r="D971" s="40"/>
      <c r="E971" s="40"/>
      <c r="F971" s="40"/>
      <c r="G971" s="40"/>
      <c r="H971" s="40"/>
      <c r="I971" s="40"/>
      <c r="J971" s="40"/>
      <c r="K971" s="40"/>
      <c r="L971" s="40"/>
      <c r="M971" s="40"/>
      <c r="N971" s="40"/>
      <c r="O971" s="40"/>
      <c r="P971" s="40"/>
      <c r="Q971" s="40"/>
      <c r="R971" s="40"/>
      <c r="S971" s="40"/>
      <c r="T971" s="40"/>
      <c r="U971" s="40"/>
      <c r="V971" s="40"/>
      <c r="W971" s="40"/>
      <c r="X971" s="40"/>
      <c r="Y971" s="40"/>
      <c r="Z971" s="40"/>
    </row>
    <row r="972" spans="1:26" ht="12.75" customHeight="1">
      <c r="A972" s="40"/>
      <c r="B972" s="41"/>
      <c r="C972" s="40"/>
      <c r="D972" s="40"/>
      <c r="E972" s="40"/>
      <c r="F972" s="40"/>
      <c r="G972" s="40"/>
      <c r="H972" s="40"/>
      <c r="I972" s="40"/>
      <c r="J972" s="40"/>
      <c r="K972" s="40"/>
      <c r="L972" s="40"/>
      <c r="M972" s="40"/>
      <c r="N972" s="40"/>
      <c r="O972" s="40"/>
      <c r="P972" s="40"/>
      <c r="Q972" s="40"/>
      <c r="R972" s="40"/>
      <c r="S972" s="40"/>
      <c r="T972" s="40"/>
      <c r="U972" s="40"/>
      <c r="V972" s="40"/>
      <c r="W972" s="40"/>
      <c r="X972" s="40"/>
      <c r="Y972" s="40"/>
      <c r="Z972" s="40"/>
    </row>
    <row r="973" spans="1:26" ht="12.75" customHeight="1">
      <c r="A973" s="40"/>
      <c r="B973" s="41"/>
      <c r="C973" s="40"/>
      <c r="D973" s="40"/>
      <c r="E973" s="40"/>
      <c r="F973" s="40"/>
      <c r="G973" s="40"/>
      <c r="H973" s="40"/>
      <c r="I973" s="40"/>
      <c r="J973" s="40"/>
      <c r="K973" s="40"/>
      <c r="L973" s="40"/>
      <c r="M973" s="40"/>
      <c r="N973" s="40"/>
      <c r="O973" s="40"/>
      <c r="P973" s="40"/>
      <c r="Q973" s="40"/>
      <c r="R973" s="40"/>
      <c r="S973" s="40"/>
      <c r="T973" s="40"/>
      <c r="U973" s="40"/>
      <c r="V973" s="40"/>
      <c r="W973" s="40"/>
      <c r="X973" s="40"/>
      <c r="Y973" s="40"/>
      <c r="Z973" s="40"/>
    </row>
    <row r="974" spans="1:26" ht="12.75" customHeight="1">
      <c r="A974" s="40"/>
      <c r="B974" s="41"/>
      <c r="C974" s="40"/>
      <c r="D974" s="40"/>
      <c r="E974" s="40"/>
      <c r="F974" s="40"/>
      <c r="G974" s="40"/>
      <c r="H974" s="40"/>
      <c r="I974" s="40"/>
      <c r="J974" s="40"/>
      <c r="K974" s="40"/>
      <c r="L974" s="40"/>
      <c r="M974" s="40"/>
      <c r="N974" s="40"/>
      <c r="O974" s="40"/>
      <c r="P974" s="40"/>
      <c r="Q974" s="40"/>
      <c r="R974" s="40"/>
      <c r="S974" s="40"/>
      <c r="T974" s="40"/>
      <c r="U974" s="40"/>
      <c r="V974" s="40"/>
      <c r="W974" s="40"/>
      <c r="X974" s="40"/>
      <c r="Y974" s="40"/>
      <c r="Z974" s="40"/>
    </row>
    <row r="975" spans="1:26" ht="12.75" customHeight="1">
      <c r="A975" s="40"/>
      <c r="B975" s="41"/>
      <c r="C975" s="40"/>
      <c r="D975" s="40"/>
      <c r="E975" s="40"/>
      <c r="F975" s="40"/>
      <c r="G975" s="40"/>
      <c r="H975" s="40"/>
      <c r="I975" s="40"/>
      <c r="J975" s="40"/>
      <c r="K975" s="40"/>
      <c r="L975" s="40"/>
      <c r="M975" s="40"/>
      <c r="N975" s="40"/>
      <c r="O975" s="40"/>
      <c r="P975" s="40"/>
      <c r="Q975" s="40"/>
      <c r="R975" s="40"/>
      <c r="S975" s="40"/>
      <c r="T975" s="40"/>
      <c r="U975" s="40"/>
      <c r="V975" s="40"/>
      <c r="W975" s="40"/>
      <c r="X975" s="40"/>
      <c r="Y975" s="40"/>
      <c r="Z975" s="40"/>
    </row>
    <row r="976" spans="1:26" ht="12.75" customHeight="1">
      <c r="A976" s="40"/>
      <c r="B976" s="41"/>
      <c r="C976" s="40"/>
      <c r="D976" s="40"/>
      <c r="E976" s="40"/>
      <c r="F976" s="40"/>
      <c r="G976" s="40"/>
      <c r="H976" s="40"/>
      <c r="I976" s="40"/>
      <c r="J976" s="40"/>
      <c r="K976" s="40"/>
      <c r="L976" s="40"/>
      <c r="M976" s="40"/>
      <c r="N976" s="40"/>
      <c r="O976" s="40"/>
      <c r="P976" s="40"/>
      <c r="Q976" s="40"/>
      <c r="R976" s="40"/>
      <c r="S976" s="40"/>
      <c r="T976" s="40"/>
      <c r="U976" s="40"/>
      <c r="V976" s="40"/>
      <c r="W976" s="40"/>
      <c r="X976" s="40"/>
      <c r="Y976" s="40"/>
      <c r="Z976" s="40"/>
    </row>
    <row r="977" spans="1:26" ht="12.75" customHeight="1">
      <c r="A977" s="40"/>
      <c r="B977" s="41"/>
      <c r="C977" s="40"/>
      <c r="D977" s="40"/>
      <c r="E977" s="40"/>
      <c r="F977" s="40"/>
      <c r="G977" s="40"/>
      <c r="H977" s="40"/>
      <c r="I977" s="40"/>
      <c r="J977" s="40"/>
      <c r="K977" s="40"/>
      <c r="L977" s="40"/>
      <c r="M977" s="40"/>
      <c r="N977" s="40"/>
      <c r="O977" s="40"/>
      <c r="P977" s="40"/>
      <c r="Q977" s="40"/>
      <c r="R977" s="40"/>
      <c r="S977" s="40"/>
      <c r="T977" s="40"/>
      <c r="U977" s="40"/>
      <c r="V977" s="40"/>
      <c r="W977" s="40"/>
      <c r="X977" s="40"/>
      <c r="Y977" s="40"/>
      <c r="Z977" s="40"/>
    </row>
    <row r="978" spans="1:26" ht="12.75" customHeight="1">
      <c r="A978" s="40"/>
      <c r="B978" s="41"/>
      <c r="C978" s="40"/>
      <c r="D978" s="40"/>
      <c r="E978" s="40"/>
      <c r="F978" s="40"/>
      <c r="G978" s="40"/>
      <c r="H978" s="40"/>
      <c r="I978" s="40"/>
      <c r="J978" s="40"/>
      <c r="K978" s="40"/>
      <c r="L978" s="40"/>
      <c r="M978" s="40"/>
      <c r="N978" s="40"/>
      <c r="O978" s="40"/>
      <c r="P978" s="40"/>
      <c r="Q978" s="40"/>
      <c r="R978" s="40"/>
      <c r="S978" s="40"/>
      <c r="T978" s="40"/>
      <c r="U978" s="40"/>
      <c r="V978" s="40"/>
      <c r="W978" s="40"/>
      <c r="X978" s="40"/>
      <c r="Y978" s="40"/>
      <c r="Z978" s="40"/>
    </row>
    <row r="979" spans="1:26" ht="12.75" customHeight="1">
      <c r="A979" s="40"/>
      <c r="B979" s="41"/>
      <c r="C979" s="40"/>
      <c r="D979" s="40"/>
      <c r="E979" s="40"/>
      <c r="F979" s="40"/>
      <c r="G979" s="40"/>
      <c r="H979" s="40"/>
      <c r="I979" s="40"/>
      <c r="J979" s="40"/>
      <c r="K979" s="40"/>
      <c r="L979" s="40"/>
      <c r="M979" s="40"/>
      <c r="N979" s="40"/>
      <c r="O979" s="40"/>
      <c r="P979" s="40"/>
      <c r="Q979" s="40"/>
      <c r="R979" s="40"/>
      <c r="S979" s="40"/>
      <c r="T979" s="40"/>
      <c r="U979" s="40"/>
      <c r="V979" s="40"/>
      <c r="W979" s="40"/>
      <c r="X979" s="40"/>
      <c r="Y979" s="40"/>
      <c r="Z979" s="40"/>
    </row>
    <row r="980" spans="1:26" ht="12.75" customHeight="1">
      <c r="A980" s="40"/>
      <c r="B980" s="41"/>
      <c r="C980" s="40"/>
      <c r="D980" s="40"/>
      <c r="E980" s="40"/>
      <c r="F980" s="40"/>
      <c r="G980" s="40"/>
      <c r="H980" s="40"/>
      <c r="I980" s="40"/>
      <c r="J980" s="40"/>
      <c r="K980" s="40"/>
      <c r="L980" s="40"/>
      <c r="M980" s="40"/>
      <c r="N980" s="40"/>
      <c r="O980" s="40"/>
      <c r="P980" s="40"/>
      <c r="Q980" s="40"/>
      <c r="R980" s="40"/>
      <c r="S980" s="40"/>
      <c r="T980" s="40"/>
      <c r="U980" s="40"/>
      <c r="V980" s="40"/>
      <c r="W980" s="40"/>
      <c r="X980" s="40"/>
      <c r="Y980" s="40"/>
      <c r="Z980" s="40"/>
    </row>
    <row r="981" spans="1:26" ht="12.75" customHeight="1">
      <c r="A981" s="40"/>
      <c r="B981" s="41"/>
      <c r="C981" s="40"/>
      <c r="D981" s="40"/>
      <c r="E981" s="40"/>
      <c r="F981" s="40"/>
      <c r="G981" s="40"/>
      <c r="H981" s="40"/>
      <c r="I981" s="40"/>
      <c r="J981" s="40"/>
      <c r="K981" s="40"/>
      <c r="L981" s="40"/>
      <c r="M981" s="40"/>
      <c r="N981" s="40"/>
      <c r="O981" s="40"/>
      <c r="P981" s="40"/>
      <c r="Q981" s="40"/>
      <c r="R981" s="40"/>
      <c r="S981" s="40"/>
      <c r="T981" s="40"/>
      <c r="U981" s="40"/>
      <c r="V981" s="40"/>
      <c r="W981" s="40"/>
      <c r="X981" s="40"/>
      <c r="Y981" s="40"/>
      <c r="Z981" s="40"/>
    </row>
    <row r="982" spans="1:26" ht="12.75" customHeight="1">
      <c r="A982" s="40"/>
      <c r="B982" s="41"/>
      <c r="C982" s="40"/>
      <c r="D982" s="40"/>
      <c r="E982" s="40"/>
      <c r="F982" s="40"/>
      <c r="G982" s="40"/>
      <c r="H982" s="40"/>
      <c r="I982" s="40"/>
      <c r="J982" s="40"/>
      <c r="K982" s="40"/>
      <c r="L982" s="40"/>
      <c r="M982" s="40"/>
      <c r="N982" s="40"/>
      <c r="O982" s="40"/>
      <c r="P982" s="40"/>
      <c r="Q982" s="40"/>
      <c r="R982" s="40"/>
      <c r="S982" s="40"/>
      <c r="T982" s="40"/>
      <c r="U982" s="40"/>
      <c r="V982" s="40"/>
      <c r="W982" s="40"/>
      <c r="X982" s="40"/>
      <c r="Y982" s="40"/>
      <c r="Z982" s="40"/>
    </row>
    <row r="983" spans="1:26" ht="12.75" customHeight="1">
      <c r="A983" s="40"/>
      <c r="B983" s="41"/>
      <c r="C983" s="40"/>
      <c r="D983" s="40"/>
      <c r="E983" s="40"/>
      <c r="F983" s="40"/>
      <c r="G983" s="40"/>
      <c r="H983" s="40"/>
      <c r="I983" s="40"/>
      <c r="J983" s="40"/>
      <c r="K983" s="40"/>
      <c r="L983" s="40"/>
      <c r="M983" s="40"/>
      <c r="N983" s="40"/>
      <c r="O983" s="40"/>
      <c r="P983" s="40"/>
      <c r="Q983" s="40"/>
      <c r="R983" s="40"/>
      <c r="S983" s="40"/>
      <c r="T983" s="40"/>
      <c r="U983" s="40"/>
      <c r="V983" s="40"/>
      <c r="W983" s="40"/>
      <c r="X983" s="40"/>
      <c r="Y983" s="40"/>
      <c r="Z983" s="40"/>
    </row>
    <row r="984" spans="1:26" ht="12.75" customHeight="1">
      <c r="A984" s="40"/>
      <c r="B984" s="41"/>
      <c r="C984" s="40"/>
      <c r="D984" s="40"/>
      <c r="E984" s="40"/>
      <c r="F984" s="40"/>
      <c r="G984" s="40"/>
      <c r="H984" s="40"/>
      <c r="I984" s="40"/>
      <c r="J984" s="40"/>
      <c r="K984" s="40"/>
      <c r="L984" s="40"/>
      <c r="M984" s="40"/>
      <c r="N984" s="40"/>
      <c r="O984" s="40"/>
      <c r="P984" s="40"/>
      <c r="Q984" s="40"/>
      <c r="R984" s="40"/>
      <c r="S984" s="40"/>
      <c r="T984" s="40"/>
      <c r="U984" s="40"/>
      <c r="V984" s="40"/>
      <c r="W984" s="40"/>
      <c r="X984" s="40"/>
      <c r="Y984" s="40"/>
      <c r="Z984" s="40"/>
    </row>
    <row r="985" spans="1:26" ht="12.75" customHeight="1">
      <c r="A985" s="40"/>
      <c r="B985" s="41"/>
      <c r="C985" s="40"/>
      <c r="D985" s="40"/>
      <c r="E985" s="40"/>
      <c r="F985" s="40"/>
      <c r="G985" s="40"/>
      <c r="H985" s="40"/>
      <c r="I985" s="40"/>
      <c r="J985" s="40"/>
      <c r="K985" s="40"/>
      <c r="L985" s="40"/>
      <c r="M985" s="40"/>
      <c r="N985" s="40"/>
      <c r="O985" s="40"/>
      <c r="P985" s="40"/>
      <c r="Q985" s="40"/>
      <c r="R985" s="40"/>
      <c r="S985" s="40"/>
      <c r="T985" s="40"/>
      <c r="U985" s="40"/>
      <c r="V985" s="40"/>
      <c r="W985" s="40"/>
      <c r="X985" s="40"/>
      <c r="Y985" s="40"/>
      <c r="Z985" s="40"/>
    </row>
    <row r="986" spans="1:26" ht="12.75" customHeight="1">
      <c r="A986" s="40"/>
      <c r="B986" s="41"/>
      <c r="C986" s="40"/>
      <c r="D986" s="40"/>
      <c r="E986" s="40"/>
      <c r="F986" s="40"/>
      <c r="G986" s="40"/>
      <c r="H986" s="40"/>
      <c r="I986" s="40"/>
      <c r="J986" s="40"/>
      <c r="K986" s="40"/>
      <c r="L986" s="40"/>
      <c r="M986" s="40"/>
      <c r="N986" s="40"/>
      <c r="O986" s="40"/>
      <c r="P986" s="40"/>
      <c r="Q986" s="40"/>
      <c r="R986" s="40"/>
      <c r="S986" s="40"/>
      <c r="T986" s="40"/>
      <c r="U986" s="40"/>
      <c r="V986" s="40"/>
      <c r="W986" s="40"/>
      <c r="X986" s="40"/>
      <c r="Y986" s="40"/>
      <c r="Z986" s="40"/>
    </row>
    <row r="987" spans="1:26" ht="12.75" customHeight="1">
      <c r="A987" s="40"/>
      <c r="B987" s="41"/>
      <c r="C987" s="40"/>
      <c r="D987" s="40"/>
      <c r="E987" s="40"/>
      <c r="F987" s="40"/>
      <c r="G987" s="40"/>
      <c r="H987" s="40"/>
      <c r="I987" s="40"/>
      <c r="J987" s="40"/>
      <c r="K987" s="40"/>
      <c r="L987" s="40"/>
      <c r="M987" s="40"/>
      <c r="N987" s="40"/>
      <c r="O987" s="40"/>
      <c r="P987" s="40"/>
      <c r="Q987" s="40"/>
      <c r="R987" s="40"/>
      <c r="S987" s="40"/>
      <c r="T987" s="40"/>
      <c r="U987" s="40"/>
      <c r="V987" s="40"/>
      <c r="W987" s="40"/>
      <c r="X987" s="40"/>
      <c r="Y987" s="40"/>
      <c r="Z987" s="40"/>
    </row>
    <row r="988" spans="1:26" ht="12.75" customHeight="1">
      <c r="A988" s="40"/>
      <c r="B988" s="41"/>
      <c r="C988" s="40"/>
      <c r="D988" s="40"/>
      <c r="E988" s="40"/>
      <c r="F988" s="40"/>
      <c r="G988" s="40"/>
      <c r="H988" s="40"/>
      <c r="I988" s="40"/>
      <c r="J988" s="40"/>
      <c r="K988" s="40"/>
      <c r="L988" s="40"/>
      <c r="M988" s="40"/>
      <c r="N988" s="40"/>
      <c r="O988" s="40"/>
      <c r="P988" s="40"/>
      <c r="Q988" s="40"/>
      <c r="R988" s="40"/>
      <c r="S988" s="40"/>
      <c r="T988" s="40"/>
      <c r="U988" s="40"/>
      <c r="V988" s="40"/>
      <c r="W988" s="40"/>
      <c r="X988" s="40"/>
      <c r="Y988" s="40"/>
      <c r="Z988" s="40"/>
    </row>
    <row r="989" spans="1:26" ht="12.75" customHeight="1">
      <c r="A989" s="40"/>
      <c r="B989" s="41"/>
      <c r="C989" s="40"/>
      <c r="D989" s="40"/>
      <c r="E989" s="40"/>
      <c r="F989" s="40"/>
      <c r="G989" s="40"/>
      <c r="H989" s="40"/>
      <c r="I989" s="40"/>
      <c r="J989" s="40"/>
      <c r="K989" s="40"/>
      <c r="L989" s="40"/>
      <c r="M989" s="40"/>
      <c r="N989" s="40"/>
      <c r="O989" s="40"/>
      <c r="P989" s="40"/>
      <c r="Q989" s="40"/>
      <c r="R989" s="40"/>
      <c r="S989" s="40"/>
      <c r="T989" s="40"/>
      <c r="U989" s="40"/>
      <c r="V989" s="40"/>
      <c r="W989" s="40"/>
      <c r="X989" s="40"/>
      <c r="Y989" s="40"/>
      <c r="Z989" s="40"/>
    </row>
    <row r="990" spans="1:26" ht="12.75" customHeight="1">
      <c r="A990" s="40"/>
      <c r="B990" s="41"/>
      <c r="C990" s="40"/>
      <c r="D990" s="40"/>
      <c r="E990" s="40"/>
      <c r="F990" s="40"/>
      <c r="G990" s="40"/>
      <c r="H990" s="40"/>
      <c r="I990" s="40"/>
      <c r="J990" s="40"/>
      <c r="K990" s="40"/>
      <c r="L990" s="40"/>
      <c r="M990" s="40"/>
      <c r="N990" s="40"/>
      <c r="O990" s="40"/>
      <c r="P990" s="40"/>
      <c r="Q990" s="40"/>
      <c r="R990" s="40"/>
      <c r="S990" s="40"/>
      <c r="T990" s="40"/>
      <c r="U990" s="40"/>
      <c r="V990" s="40"/>
      <c r="W990" s="40"/>
      <c r="X990" s="40"/>
      <c r="Y990" s="40"/>
      <c r="Z990" s="40"/>
    </row>
    <row r="991" spans="1:26" ht="12.75" customHeight="1">
      <c r="A991" s="40"/>
      <c r="B991" s="41"/>
      <c r="C991" s="40"/>
      <c r="D991" s="40"/>
      <c r="E991" s="40"/>
      <c r="F991" s="40"/>
      <c r="G991" s="40"/>
      <c r="H991" s="40"/>
      <c r="I991" s="40"/>
      <c r="J991" s="40"/>
      <c r="K991" s="40"/>
      <c r="L991" s="40"/>
      <c r="M991" s="40"/>
      <c r="N991" s="40"/>
      <c r="O991" s="40"/>
      <c r="P991" s="40"/>
      <c r="Q991" s="40"/>
      <c r="R991" s="40"/>
      <c r="S991" s="40"/>
      <c r="T991" s="40"/>
      <c r="U991" s="40"/>
      <c r="V991" s="40"/>
      <c r="W991" s="40"/>
      <c r="X991" s="40"/>
      <c r="Y991" s="40"/>
      <c r="Z991" s="40"/>
    </row>
    <row r="992" spans="1:26" ht="12.75" customHeight="1">
      <c r="A992" s="40"/>
      <c r="B992" s="41"/>
      <c r="C992" s="40"/>
      <c r="D992" s="40"/>
      <c r="E992" s="40"/>
      <c r="F992" s="40"/>
      <c r="G992" s="40"/>
      <c r="H992" s="40"/>
      <c r="I992" s="40"/>
      <c r="J992" s="40"/>
      <c r="K992" s="40"/>
      <c r="L992" s="40"/>
      <c r="M992" s="40"/>
      <c r="N992" s="40"/>
      <c r="O992" s="40"/>
      <c r="P992" s="40"/>
      <c r="Q992" s="40"/>
      <c r="R992" s="40"/>
      <c r="S992" s="40"/>
      <c r="T992" s="40"/>
      <c r="U992" s="40"/>
      <c r="V992" s="40"/>
      <c r="W992" s="40"/>
      <c r="X992" s="40"/>
      <c r="Y992" s="40"/>
      <c r="Z992" s="40"/>
    </row>
    <row r="993" spans="1:26" ht="12.75" customHeight="1">
      <c r="A993" s="40"/>
      <c r="B993" s="41"/>
      <c r="C993" s="40"/>
      <c r="D993" s="40"/>
      <c r="E993" s="40"/>
      <c r="F993" s="40"/>
      <c r="G993" s="40"/>
      <c r="H993" s="40"/>
      <c r="I993" s="40"/>
      <c r="J993" s="40"/>
      <c r="K993" s="40"/>
      <c r="L993" s="40"/>
      <c r="M993" s="40"/>
      <c r="N993" s="40"/>
      <c r="O993" s="40"/>
      <c r="P993" s="40"/>
      <c r="Q993" s="40"/>
      <c r="R993" s="40"/>
      <c r="S993" s="40"/>
      <c r="T993" s="40"/>
      <c r="U993" s="40"/>
      <c r="V993" s="40"/>
      <c r="W993" s="40"/>
      <c r="X993" s="40"/>
      <c r="Y993" s="40"/>
      <c r="Z993" s="40"/>
    </row>
    <row r="994" spans="1:26" ht="12.75" customHeight="1">
      <c r="A994" s="40"/>
      <c r="B994" s="41"/>
      <c r="C994" s="40"/>
      <c r="D994" s="40"/>
      <c r="E994" s="40"/>
      <c r="F994" s="40"/>
      <c r="G994" s="40"/>
      <c r="H994" s="40"/>
      <c r="I994" s="40"/>
      <c r="J994" s="40"/>
      <c r="K994" s="40"/>
      <c r="L994" s="40"/>
      <c r="M994" s="40"/>
      <c r="N994" s="40"/>
      <c r="O994" s="40"/>
      <c r="P994" s="40"/>
      <c r="Q994" s="40"/>
      <c r="R994" s="40"/>
      <c r="S994" s="40"/>
      <c r="T994" s="40"/>
      <c r="U994" s="40"/>
      <c r="V994" s="40"/>
      <c r="W994" s="40"/>
      <c r="X994" s="40"/>
      <c r="Y994" s="40"/>
      <c r="Z994" s="40"/>
    </row>
    <row r="995" spans="1:26" ht="12.75" customHeight="1">
      <c r="A995" s="40"/>
      <c r="B995" s="41"/>
      <c r="C995" s="40"/>
      <c r="D995" s="40"/>
      <c r="E995" s="40"/>
      <c r="F995" s="40"/>
      <c r="G995" s="40"/>
      <c r="H995" s="40"/>
      <c r="I995" s="40"/>
      <c r="J995" s="40"/>
      <c r="K995" s="40"/>
      <c r="L995" s="40"/>
      <c r="M995" s="40"/>
      <c r="N995" s="40"/>
      <c r="O995" s="40"/>
      <c r="P995" s="40"/>
      <c r="Q995" s="40"/>
      <c r="R995" s="40"/>
      <c r="S995" s="40"/>
      <c r="T995" s="40"/>
      <c r="U995" s="40"/>
      <c r="V995" s="40"/>
      <c r="W995" s="40"/>
      <c r="X995" s="40"/>
      <c r="Y995" s="40"/>
      <c r="Z995" s="40"/>
    </row>
    <row r="996" spans="1:26" ht="12.75" customHeight="1">
      <c r="A996" s="40"/>
      <c r="B996" s="41"/>
      <c r="C996" s="40"/>
      <c r="D996" s="40"/>
      <c r="E996" s="40"/>
      <c r="F996" s="40"/>
      <c r="G996" s="40"/>
      <c r="H996" s="40"/>
      <c r="I996" s="40"/>
      <c r="J996" s="40"/>
      <c r="K996" s="40"/>
      <c r="L996" s="40"/>
      <c r="M996" s="40"/>
      <c r="N996" s="40"/>
      <c r="O996" s="40"/>
      <c r="P996" s="40"/>
      <c r="Q996" s="40"/>
      <c r="R996" s="40"/>
      <c r="S996" s="40"/>
      <c r="T996" s="40"/>
      <c r="U996" s="40"/>
      <c r="V996" s="40"/>
      <c r="W996" s="40"/>
      <c r="X996" s="40"/>
      <c r="Y996" s="40"/>
      <c r="Z996" s="40"/>
    </row>
    <row r="997" spans="1:26" ht="12.75" customHeight="1">
      <c r="A997" s="40"/>
      <c r="B997" s="41"/>
      <c r="C997" s="40"/>
      <c r="D997" s="40"/>
      <c r="E997" s="40"/>
      <c r="F997" s="40"/>
      <c r="G997" s="40"/>
      <c r="H997" s="40"/>
      <c r="I997" s="40"/>
      <c r="J997" s="40"/>
      <c r="K997" s="40"/>
      <c r="L997" s="40"/>
      <c r="M997" s="40"/>
      <c r="N997" s="40"/>
      <c r="O997" s="40"/>
      <c r="P997" s="40"/>
      <c r="Q997" s="40"/>
      <c r="R997" s="40"/>
      <c r="S997" s="40"/>
      <c r="T997" s="40"/>
      <c r="U997" s="40"/>
      <c r="V997" s="40"/>
      <c r="W997" s="40"/>
      <c r="X997" s="40"/>
      <c r="Y997" s="40"/>
      <c r="Z997" s="40"/>
    </row>
    <row r="998" spans="1:26" ht="12.75" customHeight="1">
      <c r="A998" s="40"/>
      <c r="B998" s="41"/>
      <c r="C998" s="40"/>
      <c r="D998" s="40"/>
      <c r="E998" s="40"/>
      <c r="F998" s="40"/>
      <c r="G998" s="40"/>
      <c r="H998" s="40"/>
      <c r="I998" s="40"/>
      <c r="J998" s="40"/>
      <c r="K998" s="40"/>
      <c r="L998" s="40"/>
      <c r="M998" s="40"/>
      <c r="N998" s="40"/>
      <c r="O998" s="40"/>
      <c r="P998" s="40"/>
      <c r="Q998" s="40"/>
      <c r="R998" s="40"/>
      <c r="S998" s="40"/>
      <c r="T998" s="40"/>
      <c r="U998" s="40"/>
      <c r="V998" s="40"/>
      <c r="W998" s="40"/>
      <c r="X998" s="40"/>
      <c r="Y998" s="40"/>
      <c r="Z998" s="40"/>
    </row>
    <row r="999" spans="1:26" ht="12.75" customHeight="1">
      <c r="A999" s="40"/>
      <c r="B999" s="41"/>
      <c r="C999" s="40"/>
      <c r="D999" s="40"/>
      <c r="E999" s="40"/>
      <c r="F999" s="40"/>
      <c r="G999" s="40"/>
      <c r="H999" s="40"/>
      <c r="I999" s="40"/>
      <c r="J999" s="40"/>
      <c r="K999" s="40"/>
      <c r="L999" s="40"/>
      <c r="M999" s="40"/>
      <c r="N999" s="40"/>
      <c r="O999" s="40"/>
      <c r="P999" s="40"/>
      <c r="Q999" s="40"/>
      <c r="R999" s="40"/>
      <c r="S999" s="40"/>
      <c r="T999" s="40"/>
      <c r="U999" s="40"/>
      <c r="V999" s="40"/>
      <c r="W999" s="40"/>
      <c r="X999" s="40"/>
      <c r="Y999" s="40"/>
      <c r="Z999" s="40"/>
    </row>
    <row r="1000" spans="1:26" ht="12.75" customHeight="1">
      <c r="A1000" s="40"/>
      <c r="B1000" s="41"/>
      <c r="C1000" s="40"/>
      <c r="D1000" s="40"/>
      <c r="E1000" s="40"/>
      <c r="F1000" s="40"/>
      <c r="G1000" s="40"/>
      <c r="H1000" s="40"/>
      <c r="I1000" s="40"/>
      <c r="J1000" s="40"/>
      <c r="K1000" s="40"/>
      <c r="L1000" s="40"/>
      <c r="M1000" s="40"/>
      <c r="N1000" s="40"/>
      <c r="O1000" s="40"/>
      <c r="P1000" s="40"/>
      <c r="Q1000" s="40"/>
      <c r="R1000" s="40"/>
      <c r="S1000" s="40"/>
      <c r="T1000" s="40"/>
      <c r="U1000" s="40"/>
      <c r="V1000" s="40"/>
      <c r="W1000" s="40"/>
      <c r="X1000" s="40"/>
      <c r="Y1000" s="40"/>
      <c r="Z1000" s="40"/>
    </row>
  </sheetData>
  <mergeCells count="5">
    <mergeCell ref="D5:F5"/>
    <mergeCell ref="A55:C55"/>
    <mergeCell ref="I55:K55"/>
    <mergeCell ref="A65:L68"/>
    <mergeCell ref="A69:L72"/>
  </mergeCells>
  <printOptions horizontalCentered="1"/>
  <pageMargins left="0.19685039370078741" right="0.19685039370078741" top="0.39370078740157483" bottom="0.39370078740157483"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2</vt:i4>
      </vt:variant>
    </vt:vector>
  </HeadingPairs>
  <TitlesOfParts>
    <vt:vector size="4" baseType="lpstr">
      <vt:lpstr>Súmula</vt:lpstr>
      <vt:lpstr>Resumo</vt:lpstr>
      <vt:lpstr>LS_EQUIPE1</vt:lpstr>
      <vt:lpstr>LS_EQUIPE2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Jorge Farah Neto</dc:creator>
  <cp:lastModifiedBy>Jose Jorge Farah Neto</cp:lastModifiedBy>
  <dcterms:created xsi:type="dcterms:W3CDTF">2023-06-18T20:12:03Z</dcterms:created>
  <dcterms:modified xsi:type="dcterms:W3CDTF">2023-06-18T22:50:13Z</dcterms:modified>
</cp:coreProperties>
</file>